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" sheetId="1" r:id="rId1"/>
    <sheet name="7" sheetId="2" r:id="rId2"/>
    <sheet name="8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<sst xmlns="http://schemas.openxmlformats.org/spreadsheetml/2006/main" count="600" uniqueCount="88">
  <si>
    <t>STT</t>
  </si>
  <si>
    <t>Họ và tên</t>
  </si>
  <si>
    <t>Ngày sinh</t>
  </si>
  <si>
    <t>Môn học</t>
  </si>
  <si>
    <t>LỚP:6A</t>
  </si>
  <si>
    <t>Lương Thị Vân</t>
  </si>
  <si>
    <t>24/06/1983</t>
  </si>
  <si>
    <t>Toán</t>
  </si>
  <si>
    <t>Vật lí</t>
  </si>
  <si>
    <t>Nguyễn Thị Quỳnh</t>
  </si>
  <si>
    <t>16/02/1986</t>
  </si>
  <si>
    <t>Sinh học</t>
  </si>
  <si>
    <t>Đinh Thị Mai</t>
  </si>
  <si>
    <t>04/08/1980</t>
  </si>
  <si>
    <t>Ngữ Văn</t>
  </si>
  <si>
    <t>Ngô Thị Thanh Ninh</t>
  </si>
  <si>
    <t>05/12/1978</t>
  </si>
  <si>
    <t>Lịch sử</t>
  </si>
  <si>
    <t>Lý Chí Thu</t>
  </si>
  <si>
    <t>09/10/1978</t>
  </si>
  <si>
    <t>Địa lí</t>
  </si>
  <si>
    <t>Vũ Thị Oanh</t>
  </si>
  <si>
    <t>16/03/1978</t>
  </si>
  <si>
    <t>Tiếng Anh</t>
  </si>
  <si>
    <t>GDCD</t>
  </si>
  <si>
    <t>Phạm Thị Thư</t>
  </si>
  <si>
    <t>19/01/1987</t>
  </si>
  <si>
    <t>Công nghệ</t>
  </si>
  <si>
    <t>Nguyễn Thị Hảo</t>
  </si>
  <si>
    <t>18/11/1979</t>
  </si>
  <si>
    <t>Thể dục</t>
  </si>
  <si>
    <t>Lưu Trọng Thái</t>
  </si>
  <si>
    <t>02/03/1986</t>
  </si>
  <si>
    <t>Âm nhạc</t>
  </si>
  <si>
    <t>Mỹ Thuật</t>
  </si>
  <si>
    <t>Trần Quốc Huy</t>
  </si>
  <si>
    <t>30/10/1981</t>
  </si>
  <si>
    <t>Tin học</t>
  </si>
  <si>
    <t>LỚP:6B</t>
  </si>
  <si>
    <t>Ngô Ngân Hà</t>
  </si>
  <si>
    <t>27/07/1986</t>
  </si>
  <si>
    <t>Nguyễn Thị Thuý</t>
  </si>
  <si>
    <t>18/08/1980</t>
  </si>
  <si>
    <t>Chu Tiến Nghị</t>
  </si>
  <si>
    <t>02/08/1985</t>
  </si>
  <si>
    <t>Hóa học</t>
  </si>
  <si>
    <t>Đinh Văn Hùng</t>
  </si>
  <si>
    <t>10/10/1982</t>
  </si>
  <si>
    <t>Lài Thanh Bình</t>
  </si>
  <si>
    <t>20/12/1981</t>
  </si>
  <si>
    <t>Lương Hồng Thuyết</t>
  </si>
  <si>
    <t>15/06/1985</t>
  </si>
  <si>
    <t>Tô Thị Niên</t>
  </si>
  <si>
    <t>10/06/1961</t>
  </si>
  <si>
    <t>Bùi Thị Anh</t>
  </si>
  <si>
    <t>08/12/1984</t>
  </si>
  <si>
    <t>Hoàng Thị Niên</t>
  </si>
  <si>
    <t>10/02/1980</t>
  </si>
  <si>
    <t>LỚP:8A</t>
  </si>
  <si>
    <t>Lô Thị Dung</t>
  </si>
  <si>
    <t>13/03/1959</t>
  </si>
  <si>
    <t>Hoàng Hiệp</t>
  </si>
  <si>
    <t>14/12/1972</t>
  </si>
  <si>
    <t>LỚP:8B</t>
  </si>
  <si>
    <t>Nguyễn Thị Thu</t>
  </si>
  <si>
    <t>24/09/1982</t>
  </si>
  <si>
    <t>LỚP:7A</t>
  </si>
  <si>
    <t>LỚP:7B</t>
  </si>
  <si>
    <t xml:space="preserve">Giỏi </t>
  </si>
  <si>
    <t xml:space="preserve">Khá </t>
  </si>
  <si>
    <t xml:space="preserve">T.Bình </t>
  </si>
  <si>
    <t xml:space="preserve">Yếu </t>
  </si>
  <si>
    <t xml:space="preserve">Kí tên </t>
  </si>
  <si>
    <t>SL</t>
  </si>
  <si>
    <t>%</t>
  </si>
  <si>
    <t xml:space="preserve">Sĩ số học sinh : </t>
  </si>
  <si>
    <t>LỚP:9B</t>
  </si>
  <si>
    <t>LỚP:9A</t>
  </si>
  <si>
    <t>PHÒNG GD&amp;ĐT  BÌNH LIÊU</t>
  </si>
  <si>
    <t>KHỐI LỚP : 6</t>
  </si>
  <si>
    <t>KHỐI LỚP : 7</t>
  </si>
  <si>
    <t>KHỐI LỚP : 8</t>
  </si>
  <si>
    <t>KHỐI LỚP : 9</t>
  </si>
  <si>
    <t>`</t>
  </si>
  <si>
    <t xml:space="preserve">TRƯỜNG THCS THỊ TRẤN </t>
  </si>
  <si>
    <t xml:space="preserve">                                                                     ĐĂNG KÍ CHỈ TIÊU CHẤT LƯỢNG BỘ MÔN NĂM HỌC 2013 - 2014</t>
  </si>
  <si>
    <t xml:space="preserve">Đã kí </t>
  </si>
  <si>
    <t>Đã kí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</si>
</sst>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dd/mm/yyyy"/>
    <numFmt numFmtId="167" formatCode="0.0"/>
    <numFmt numFmtId="168" formatCode="0.000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7" fillId="12" borderId="0" applyFont="0" applyFill="0">
      <alignment/>
      <protection/>
    </xf>
    <xf numFmtId="0" fontId="7" fillId="9" borderId="0" applyFont="0" applyFill="0">
      <alignment/>
      <protection/>
    </xf>
    <xf numFmtId="0" fontId="7" fillId="10" borderId="0" applyFont="0" applyFill="0">
      <alignment/>
      <protection/>
    </xf>
    <xf numFmtId="0" fontId="7" fillId="13" borderId="0" applyFont="0" applyFill="0">
      <alignment/>
      <protection/>
    </xf>
    <xf numFmtId="0" fontId="7" fillId="14" borderId="0" applyFont="0" applyFill="0">
      <alignment/>
      <protection/>
    </xf>
    <xf numFmtId="0" fontId="7" fillId="15" borderId="0" applyFont="0" applyFill="0">
      <alignment/>
      <protection/>
    </xf>
    <xf numFmtId="0" fontId="7" fillId="16" borderId="0" applyFont="0" applyFill="0">
      <alignment/>
      <protection/>
    </xf>
    <xf numFmtId="0" fontId="7" fillId="17" borderId="0" applyFont="0" applyFill="0">
      <alignment/>
      <protection/>
    </xf>
    <xf numFmtId="0" fontId="7" fillId="18" borderId="0" applyFont="0" applyFill="0">
      <alignment/>
      <protection/>
    </xf>
    <xf numFmtId="0" fontId="7" fillId="13" borderId="0" applyFont="0" applyFill="0">
      <alignment/>
      <protection/>
    </xf>
    <xf numFmtId="0" fontId="7" fillId="14" borderId="0" applyFont="0" applyFill="0">
      <alignment/>
      <protection/>
    </xf>
    <xf numFmtId="0" fontId="7" fillId="19" borderId="0" applyFont="0" applyFill="0">
      <alignment/>
      <protection/>
    </xf>
    <xf numFmtId="0" fontId="8" fillId="3" borderId="0" applyFont="0" applyFill="0">
      <alignment/>
      <protection/>
    </xf>
    <xf numFmtId="0" fontId="9" fillId="20" borderId="1" applyFont="0" applyFill="0" applyBorder="0">
      <alignment/>
      <protection/>
    </xf>
    <xf numFmtId="0" fontId="10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1" fillId="0" borderId="0" applyFont="0">
      <alignment/>
      <protection/>
    </xf>
    <xf numFmtId="0" fontId="12" fillId="4" borderId="0" applyFont="0" applyFill="0">
      <alignment/>
      <protection/>
    </xf>
    <xf numFmtId="0" fontId="13" fillId="0" borderId="3" applyFont="0" applyBorder="0">
      <alignment/>
      <protection/>
    </xf>
    <xf numFmtId="0" fontId="14" fillId="0" borderId="4" applyFont="0" applyBorder="0">
      <alignment/>
      <protection/>
    </xf>
    <xf numFmtId="0" fontId="15" fillId="0" borderId="5" applyFont="0" applyBorder="0">
      <alignment/>
      <protection/>
    </xf>
    <xf numFmtId="0" fontId="15" fillId="0" borderId="0" applyFont="0">
      <alignment/>
      <protection/>
    </xf>
    <xf numFmtId="0" fontId="16" fillId="7" borderId="1" applyFont="0" applyFill="0" applyBorder="0">
      <alignment/>
      <protection/>
    </xf>
    <xf numFmtId="0" fontId="17" fillId="0" borderId="6" applyFont="0" applyBorder="0">
      <alignment/>
      <protection/>
    </xf>
    <xf numFmtId="0" fontId="18" fillId="22" borderId="0" applyFont="0" applyFill="0">
      <alignment/>
      <protection/>
    </xf>
    <xf numFmtId="0" fontId="0" fillId="23" borderId="7" applyFill="0" applyBorder="0">
      <alignment/>
      <protection/>
    </xf>
    <xf numFmtId="0" fontId="19" fillId="20" borderId="8" applyFont="0" applyFill="0" applyBorder="0">
      <alignment/>
      <protection/>
    </xf>
    <xf numFmtId="9" fontId="0" fillId="0" borderId="0" applyNumberFormat="0">
      <alignment/>
      <protection/>
    </xf>
    <xf numFmtId="0" fontId="20" fillId="0" borderId="0" applyFont="0">
      <alignment/>
      <protection/>
    </xf>
    <xf numFmtId="0" fontId="21" fillId="0" borderId="9" applyFont="0" applyBorder="0">
      <alignment/>
      <protection/>
    </xf>
    <xf numFmtId="0" fontId="22" fillId="0" borderId="0" applyFont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167" fontId="1" fillId="24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left" vertical="center" wrapText="1" readingOrder="2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left"/>
    </xf>
    <xf numFmtId="166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167" fontId="27" fillId="24" borderId="10" xfId="0" applyNumberFormat="1" applyFont="1" applyFill="1" applyBorder="1" applyAlignment="1">
      <alignment horizontal="right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F7" sqref="F7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1" t="s">
        <v>78</v>
      </c>
      <c r="B1" s="21"/>
      <c r="C1" s="21"/>
      <c r="D1" s="4"/>
      <c r="H1" s="4"/>
    </row>
    <row r="2" spans="1:9" s="11" customFormat="1" ht="12.75">
      <c r="A2" s="14" t="s">
        <v>84</v>
      </c>
      <c r="B2" s="14"/>
      <c r="H2" s="15"/>
      <c r="I2" s="15"/>
    </row>
    <row r="3" spans="1:13" s="11" customFormat="1" ht="12" customHeight="1">
      <c r="A3" s="13" t="s">
        <v>85</v>
      </c>
      <c r="B3" s="13"/>
      <c r="C3" s="13"/>
      <c r="D3" s="13"/>
      <c r="E3" s="13"/>
      <c r="F3" s="13"/>
      <c r="G3" s="13"/>
      <c r="H3" s="13"/>
      <c r="I3" s="13"/>
      <c r="J3" s="13" t="s">
        <v>79</v>
      </c>
      <c r="K3" s="13"/>
      <c r="L3" s="13"/>
      <c r="M3" s="13"/>
    </row>
    <row r="4" spans="1:13" ht="19.5" customHeight="1">
      <c r="A4" s="20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75</v>
      </c>
      <c r="L4" s="19"/>
      <c r="M4" s="10">
        <v>32</v>
      </c>
    </row>
    <row r="5" spans="1:13" ht="18.75">
      <c r="A5" s="22" t="s">
        <v>0</v>
      </c>
      <c r="B5" s="22" t="s">
        <v>1</v>
      </c>
      <c r="C5" s="22" t="s">
        <v>2</v>
      </c>
      <c r="D5" s="22" t="s">
        <v>3</v>
      </c>
      <c r="E5" s="18" t="s">
        <v>68</v>
      </c>
      <c r="F5" s="18"/>
      <c r="G5" s="18" t="s">
        <v>69</v>
      </c>
      <c r="H5" s="18"/>
      <c r="I5" s="18" t="s">
        <v>70</v>
      </c>
      <c r="J5" s="18"/>
      <c r="K5" s="18" t="s">
        <v>71</v>
      </c>
      <c r="L5" s="18"/>
      <c r="M5" s="18" t="s">
        <v>72</v>
      </c>
    </row>
    <row r="6" spans="1:13" ht="9.75" customHeight="1">
      <c r="A6" s="22"/>
      <c r="B6" s="22"/>
      <c r="C6" s="22"/>
      <c r="D6" s="22"/>
      <c r="E6" s="8" t="s">
        <v>73</v>
      </c>
      <c r="F6" s="8" t="s">
        <v>74</v>
      </c>
      <c r="G6" s="8" t="s">
        <v>73</v>
      </c>
      <c r="H6" s="8" t="s">
        <v>74</v>
      </c>
      <c r="I6" s="8" t="s">
        <v>73</v>
      </c>
      <c r="J6" s="8" t="s">
        <v>74</v>
      </c>
      <c r="K6" s="8" t="s">
        <v>73</v>
      </c>
      <c r="L6" s="8" t="s">
        <v>74</v>
      </c>
      <c r="M6" s="18"/>
    </row>
    <row r="7" spans="1:13" ht="16.5" customHeight="1">
      <c r="A7" s="2">
        <v>1</v>
      </c>
      <c r="B7" s="3" t="s">
        <v>5</v>
      </c>
      <c r="C7" s="5" t="s">
        <v>6</v>
      </c>
      <c r="D7" s="6" t="s">
        <v>7</v>
      </c>
      <c r="E7" s="9">
        <v>10</v>
      </c>
      <c r="F7" s="12">
        <f>IF(E7="","",IF(E7*100=0,0,ROUND(E7*100/$M$4,1)))</f>
        <v>31.3</v>
      </c>
      <c r="G7" s="9">
        <v>10</v>
      </c>
      <c r="H7" s="12">
        <f>IF(G7="","",IF(G7*100=0,0,ROUND(G7*100/$M$4,1)))</f>
        <v>31.3</v>
      </c>
      <c r="I7" s="9">
        <v>12</v>
      </c>
      <c r="J7" s="12">
        <f>IF(I7="","",IF(I7*100=0,0,ROUND(I7*100/$M$4,1)))</f>
        <v>37.5</v>
      </c>
      <c r="K7" s="9">
        <v>0</v>
      </c>
      <c r="L7" s="12">
        <f aca="true" t="shared" si="0" ref="L7:L19">IF(K7="","",IF(K7*100=0,0,ROUND(K7*100/$M$4,1)))</f>
        <v>0</v>
      </c>
      <c r="M7" s="6" t="s">
        <v>86</v>
      </c>
    </row>
    <row r="8" spans="1:13" ht="15">
      <c r="A8" s="2">
        <v>2</v>
      </c>
      <c r="B8" s="3" t="s">
        <v>5</v>
      </c>
      <c r="C8" s="5" t="s">
        <v>6</v>
      </c>
      <c r="D8" s="6" t="s">
        <v>8</v>
      </c>
      <c r="E8" s="9">
        <v>8</v>
      </c>
      <c r="F8" s="12">
        <f aca="true" t="shared" si="1" ref="F8:H19">IF(E8="","",IF(E8*100=0,0,ROUND(E8*100/$M$4,1)))</f>
        <v>25</v>
      </c>
      <c r="G8" s="9">
        <v>10</v>
      </c>
      <c r="H8" s="12">
        <f t="shared" si="1"/>
        <v>31.3</v>
      </c>
      <c r="I8" s="9">
        <v>14</v>
      </c>
      <c r="J8" s="12">
        <f aca="true" t="shared" si="2" ref="J8:J15">IF(I8="","",IF(I8*100=0,0,ROUND(I8*100/$M$4,1)))</f>
        <v>43.8</v>
      </c>
      <c r="K8" s="9">
        <v>0</v>
      </c>
      <c r="L8" s="12">
        <f t="shared" si="0"/>
        <v>0</v>
      </c>
      <c r="M8" s="6" t="s">
        <v>86</v>
      </c>
    </row>
    <row r="9" spans="1:13" ht="15">
      <c r="A9" s="23">
        <v>3</v>
      </c>
      <c r="B9" s="24" t="s">
        <v>9</v>
      </c>
      <c r="C9" s="25" t="s">
        <v>10</v>
      </c>
      <c r="D9" s="26" t="s">
        <v>11</v>
      </c>
      <c r="E9" s="27">
        <v>8</v>
      </c>
      <c r="F9" s="28">
        <f t="shared" si="1"/>
        <v>25</v>
      </c>
      <c r="G9" s="27">
        <v>21</v>
      </c>
      <c r="H9" s="28">
        <f t="shared" si="1"/>
        <v>65.6</v>
      </c>
      <c r="I9" s="27">
        <v>3</v>
      </c>
      <c r="J9" s="28">
        <f t="shared" si="2"/>
        <v>9.4</v>
      </c>
      <c r="K9" s="27">
        <v>0</v>
      </c>
      <c r="L9" s="28">
        <f t="shared" si="0"/>
        <v>0</v>
      </c>
      <c r="M9" s="26" t="s">
        <v>86</v>
      </c>
    </row>
    <row r="10" spans="1:13" ht="15">
      <c r="A10" s="2">
        <v>4</v>
      </c>
      <c r="B10" s="3" t="s">
        <v>12</v>
      </c>
      <c r="C10" s="5" t="s">
        <v>13</v>
      </c>
      <c r="D10" s="6" t="s">
        <v>14</v>
      </c>
      <c r="E10" s="9">
        <v>7</v>
      </c>
      <c r="F10" s="12">
        <f t="shared" si="1"/>
        <v>21.9</v>
      </c>
      <c r="G10" s="9">
        <v>8</v>
      </c>
      <c r="H10" s="12">
        <f t="shared" si="1"/>
        <v>25</v>
      </c>
      <c r="I10" s="9">
        <v>15</v>
      </c>
      <c r="J10" s="12">
        <f t="shared" si="2"/>
        <v>46.9</v>
      </c>
      <c r="K10" s="2">
        <v>2</v>
      </c>
      <c r="L10" s="12">
        <f t="shared" si="0"/>
        <v>6.3</v>
      </c>
      <c r="M10" s="6" t="s">
        <v>86</v>
      </c>
    </row>
    <row r="11" spans="1:13" ht="15">
      <c r="A11" s="2">
        <v>5</v>
      </c>
      <c r="B11" s="3" t="s">
        <v>15</v>
      </c>
      <c r="C11" s="5" t="s">
        <v>16</v>
      </c>
      <c r="D11" s="6" t="s">
        <v>17</v>
      </c>
      <c r="E11" s="9">
        <v>10</v>
      </c>
      <c r="F11" s="12">
        <f t="shared" si="1"/>
        <v>31.3</v>
      </c>
      <c r="G11" s="9">
        <v>15</v>
      </c>
      <c r="H11" s="12">
        <f t="shared" si="1"/>
        <v>46.9</v>
      </c>
      <c r="I11" s="1">
        <v>7</v>
      </c>
      <c r="J11" s="12">
        <f t="shared" si="2"/>
        <v>21.9</v>
      </c>
      <c r="K11" s="9">
        <v>0</v>
      </c>
      <c r="L11" s="12">
        <f t="shared" si="0"/>
        <v>0</v>
      </c>
      <c r="M11" s="6" t="s">
        <v>86</v>
      </c>
    </row>
    <row r="12" spans="1:13" ht="15">
      <c r="A12" s="2">
        <v>6</v>
      </c>
      <c r="B12" s="3" t="s">
        <v>18</v>
      </c>
      <c r="C12" s="5" t="s">
        <v>19</v>
      </c>
      <c r="D12" s="6" t="s">
        <v>20</v>
      </c>
      <c r="E12" s="9">
        <v>10</v>
      </c>
      <c r="F12" s="12">
        <f t="shared" si="1"/>
        <v>31.3</v>
      </c>
      <c r="G12" s="9">
        <v>10</v>
      </c>
      <c r="H12" s="12">
        <f t="shared" si="1"/>
        <v>31.3</v>
      </c>
      <c r="I12" s="9">
        <v>12</v>
      </c>
      <c r="J12" s="12">
        <f t="shared" si="2"/>
        <v>37.5</v>
      </c>
      <c r="K12" s="9">
        <v>0</v>
      </c>
      <c r="L12" s="12">
        <f t="shared" si="0"/>
        <v>0</v>
      </c>
      <c r="M12" s="6" t="s">
        <v>86</v>
      </c>
    </row>
    <row r="13" spans="1:13" ht="15">
      <c r="A13" s="2">
        <v>7</v>
      </c>
      <c r="B13" s="3" t="s">
        <v>21</v>
      </c>
      <c r="C13" s="5" t="s">
        <v>22</v>
      </c>
      <c r="D13" s="6" t="s">
        <v>23</v>
      </c>
      <c r="E13" s="9">
        <v>8</v>
      </c>
      <c r="F13" s="12">
        <f t="shared" si="1"/>
        <v>25</v>
      </c>
      <c r="G13" s="9">
        <v>12</v>
      </c>
      <c r="H13" s="12">
        <f t="shared" si="1"/>
        <v>37.5</v>
      </c>
      <c r="I13" s="9">
        <v>12</v>
      </c>
      <c r="J13" s="12">
        <f t="shared" si="2"/>
        <v>37.5</v>
      </c>
      <c r="K13" s="9">
        <v>0</v>
      </c>
      <c r="L13" s="12">
        <f t="shared" si="0"/>
        <v>0</v>
      </c>
      <c r="M13" s="6" t="s">
        <v>86</v>
      </c>
    </row>
    <row r="14" spans="1:13" ht="15">
      <c r="A14" s="2">
        <v>8</v>
      </c>
      <c r="B14" s="3" t="s">
        <v>5</v>
      </c>
      <c r="C14" s="5" t="s">
        <v>6</v>
      </c>
      <c r="D14" s="6" t="s">
        <v>24</v>
      </c>
      <c r="E14" s="9">
        <v>8</v>
      </c>
      <c r="F14" s="12">
        <f t="shared" si="1"/>
        <v>25</v>
      </c>
      <c r="G14" s="9">
        <v>12</v>
      </c>
      <c r="H14" s="12">
        <f t="shared" si="1"/>
        <v>37.5</v>
      </c>
      <c r="I14" s="9">
        <v>12</v>
      </c>
      <c r="J14" s="12">
        <f t="shared" si="2"/>
        <v>37.5</v>
      </c>
      <c r="K14" s="9">
        <v>0</v>
      </c>
      <c r="L14" s="12">
        <f t="shared" si="0"/>
        <v>0</v>
      </c>
      <c r="M14" s="6" t="s">
        <v>86</v>
      </c>
    </row>
    <row r="15" spans="1:13" ht="15">
      <c r="A15" s="2">
        <v>9</v>
      </c>
      <c r="B15" s="3" t="s">
        <v>25</v>
      </c>
      <c r="C15" s="5" t="s">
        <v>26</v>
      </c>
      <c r="D15" s="6" t="s">
        <v>27</v>
      </c>
      <c r="E15" s="9">
        <v>6</v>
      </c>
      <c r="F15" s="12">
        <f t="shared" si="1"/>
        <v>18.8</v>
      </c>
      <c r="G15" s="9">
        <v>15</v>
      </c>
      <c r="H15" s="12">
        <f t="shared" si="1"/>
        <v>46.9</v>
      </c>
      <c r="I15" s="9">
        <v>11</v>
      </c>
      <c r="J15" s="12">
        <f t="shared" si="2"/>
        <v>34.4</v>
      </c>
      <c r="K15" s="9">
        <v>0</v>
      </c>
      <c r="L15" s="12">
        <f t="shared" si="0"/>
        <v>0</v>
      </c>
      <c r="M15" s="6" t="s">
        <v>86</v>
      </c>
    </row>
    <row r="16" spans="1:13" ht="15">
      <c r="A16" s="2">
        <v>10</v>
      </c>
      <c r="B16" s="3" t="s">
        <v>28</v>
      </c>
      <c r="C16" s="5" t="s">
        <v>29</v>
      </c>
      <c r="D16" s="6" t="s">
        <v>30</v>
      </c>
      <c r="E16" s="9">
        <v>32</v>
      </c>
      <c r="F16" s="12">
        <f t="shared" si="1"/>
        <v>100</v>
      </c>
      <c r="G16" s="9">
        <v>0</v>
      </c>
      <c r="H16" s="12">
        <f t="shared" si="1"/>
        <v>0</v>
      </c>
      <c r="I16" s="9">
        <v>0</v>
      </c>
      <c r="J16" s="12">
        <f>IF(I16="","",IF(I16*100=0,0,ROUND(I16*100/$M$4,1)))</f>
        <v>0</v>
      </c>
      <c r="K16" s="9">
        <v>0</v>
      </c>
      <c r="L16" s="12">
        <f t="shared" si="0"/>
        <v>0</v>
      </c>
      <c r="M16" s="6" t="s">
        <v>86</v>
      </c>
    </row>
    <row r="17" spans="1:13" ht="15">
      <c r="A17" s="2">
        <v>11</v>
      </c>
      <c r="B17" s="3" t="s">
        <v>31</v>
      </c>
      <c r="C17" s="5" t="s">
        <v>32</v>
      </c>
      <c r="D17" s="6" t="s">
        <v>33</v>
      </c>
      <c r="E17" s="9">
        <v>32</v>
      </c>
      <c r="F17" s="12">
        <f>IF(E17="","",IF(E17*100=0,0,ROUND(E17*100/$M$4,1)))</f>
        <v>100</v>
      </c>
      <c r="G17" s="9">
        <v>0</v>
      </c>
      <c r="H17" s="12">
        <f>IF(G17="","",IF(G17*100=0,0,ROUND(G17*100/$M$4,1)))</f>
        <v>0</v>
      </c>
      <c r="I17" s="9">
        <v>0</v>
      </c>
      <c r="J17" s="12">
        <f>IF(I17="","",IF(I17*100=0,0,ROUND(I17*100/$M$4,1)))</f>
        <v>0</v>
      </c>
      <c r="K17" s="9">
        <v>0</v>
      </c>
      <c r="L17" s="12">
        <f t="shared" si="0"/>
        <v>0</v>
      </c>
      <c r="M17" s="6" t="s">
        <v>86</v>
      </c>
    </row>
    <row r="18" spans="1:13" ht="15">
      <c r="A18" s="2">
        <v>12</v>
      </c>
      <c r="B18" s="3" t="s">
        <v>25</v>
      </c>
      <c r="C18" s="5" t="s">
        <v>26</v>
      </c>
      <c r="D18" s="6" t="s">
        <v>34</v>
      </c>
      <c r="E18" s="9">
        <v>32</v>
      </c>
      <c r="F18" s="12">
        <f>IF(E18="","",IF(E18*100=0,0,ROUND(E18*100/$M$4,1)))</f>
        <v>100</v>
      </c>
      <c r="G18" s="9">
        <v>0</v>
      </c>
      <c r="H18" s="12">
        <f>IF(G18="","",IF(G18*100=0,0,ROUND(G18*100/$M$4,1)))</f>
        <v>0</v>
      </c>
      <c r="I18" s="9">
        <v>0</v>
      </c>
      <c r="J18" s="12">
        <f>IF(I18="","",IF(I18*100=0,0,ROUND(I18*100/$M$4,1)))</f>
        <v>0</v>
      </c>
      <c r="K18" s="9">
        <v>0</v>
      </c>
      <c r="L18" s="12">
        <f t="shared" si="0"/>
        <v>0</v>
      </c>
      <c r="M18" s="6" t="s">
        <v>86</v>
      </c>
    </row>
    <row r="19" spans="1:13" ht="15">
      <c r="A19" s="2">
        <v>13</v>
      </c>
      <c r="B19" s="3" t="s">
        <v>35</v>
      </c>
      <c r="C19" s="5" t="s">
        <v>36</v>
      </c>
      <c r="D19" s="6" t="s">
        <v>37</v>
      </c>
      <c r="E19" s="9">
        <v>16</v>
      </c>
      <c r="F19" s="12">
        <f t="shared" si="1"/>
        <v>50</v>
      </c>
      <c r="G19" s="9">
        <v>13</v>
      </c>
      <c r="H19" s="12">
        <f t="shared" si="1"/>
        <v>40.6</v>
      </c>
      <c r="I19" s="9">
        <v>3</v>
      </c>
      <c r="J19" s="12">
        <f>IF(I19="","",IF(I19*100=0,0,ROUND(I19*100/$M$4,1)))</f>
        <v>9.4</v>
      </c>
      <c r="K19" s="9">
        <v>0</v>
      </c>
      <c r="L19" s="12">
        <f t="shared" si="0"/>
        <v>0</v>
      </c>
      <c r="M19" s="6" t="s">
        <v>86</v>
      </c>
    </row>
    <row r="20" spans="1:13" ht="19.5">
      <c r="A20" s="20" t="s">
        <v>38</v>
      </c>
      <c r="B20" s="19"/>
      <c r="C20" s="19"/>
      <c r="D20" s="19"/>
      <c r="E20" s="19"/>
      <c r="F20" s="19"/>
      <c r="G20" s="19"/>
      <c r="H20" s="19"/>
      <c r="I20" s="19"/>
      <c r="J20" s="19"/>
      <c r="K20" s="19" t="s">
        <v>75</v>
      </c>
      <c r="L20" s="19"/>
      <c r="M20" s="10">
        <v>29</v>
      </c>
    </row>
    <row r="21" spans="1:13" ht="15.75" customHeight="1">
      <c r="A21" s="16" t="s">
        <v>0</v>
      </c>
      <c r="B21" s="16" t="s">
        <v>1</v>
      </c>
      <c r="C21" s="16" t="s">
        <v>2</v>
      </c>
      <c r="D21" s="16" t="s">
        <v>3</v>
      </c>
      <c r="E21" s="18" t="s">
        <v>68</v>
      </c>
      <c r="F21" s="18"/>
      <c r="G21" s="18" t="s">
        <v>69</v>
      </c>
      <c r="H21" s="18"/>
      <c r="I21" s="18" t="s">
        <v>70</v>
      </c>
      <c r="J21" s="18"/>
      <c r="K21" s="18" t="s">
        <v>71</v>
      </c>
      <c r="L21" s="18"/>
      <c r="M21" s="18" t="s">
        <v>72</v>
      </c>
    </row>
    <row r="22" spans="1:13" ht="15.75">
      <c r="A22" s="17"/>
      <c r="B22" s="17"/>
      <c r="C22" s="17"/>
      <c r="D22" s="17"/>
      <c r="E22" s="8" t="s">
        <v>73</v>
      </c>
      <c r="F22" s="8" t="s">
        <v>74</v>
      </c>
      <c r="G22" s="8" t="s">
        <v>73</v>
      </c>
      <c r="H22" s="8" t="s">
        <v>74</v>
      </c>
      <c r="I22" s="8" t="s">
        <v>73</v>
      </c>
      <c r="J22" s="8" t="s">
        <v>74</v>
      </c>
      <c r="K22" s="8" t="s">
        <v>73</v>
      </c>
      <c r="L22" s="8" t="s">
        <v>74</v>
      </c>
      <c r="M22" s="18"/>
    </row>
    <row r="23" spans="1:13" ht="15" customHeight="1">
      <c r="A23" s="2">
        <v>1</v>
      </c>
      <c r="B23" s="3" t="s">
        <v>39</v>
      </c>
      <c r="C23" s="5" t="s">
        <v>40</v>
      </c>
      <c r="D23" s="6" t="s">
        <v>7</v>
      </c>
      <c r="E23" s="9">
        <v>0</v>
      </c>
      <c r="F23" s="12">
        <f>IF(E23="","",IF(E23*100=0,0,ROUND(E23*100/$M$20,1)))</f>
        <v>0</v>
      </c>
      <c r="G23" s="9">
        <v>6</v>
      </c>
      <c r="H23" s="12">
        <f>IF(G23="","",IF(G23*100=0,0,ROUND(G23*100/$M$20,1)))</f>
        <v>20.7</v>
      </c>
      <c r="I23" s="9">
        <v>21</v>
      </c>
      <c r="J23" s="12">
        <f aca="true" t="shared" si="3" ref="J23:J35">IF(I23="","",IF(I23*100=0,0,ROUND(I23*100/$M$20,1)))</f>
        <v>72.4</v>
      </c>
      <c r="K23" s="9">
        <v>2</v>
      </c>
      <c r="L23" s="12">
        <f aca="true" t="shared" si="4" ref="L23:L35">IF(K23="","",IF(K23*100=0,0,ROUND(K23*100/$M$20,1)))</f>
        <v>6.9</v>
      </c>
      <c r="M23" s="6" t="s">
        <v>86</v>
      </c>
    </row>
    <row r="24" spans="1:13" ht="15">
      <c r="A24" s="2">
        <v>2</v>
      </c>
      <c r="B24" s="3" t="s">
        <v>5</v>
      </c>
      <c r="C24" s="5" t="s">
        <v>6</v>
      </c>
      <c r="D24" s="6" t="s">
        <v>8</v>
      </c>
      <c r="E24" s="9">
        <v>0</v>
      </c>
      <c r="F24" s="12">
        <f aca="true" t="shared" si="5" ref="F24:H35">IF(E24="","",IF(E24*100=0,0,ROUND(E24*100/$M$20,1)))</f>
        <v>0</v>
      </c>
      <c r="G24" s="9">
        <v>3</v>
      </c>
      <c r="H24" s="12">
        <f t="shared" si="5"/>
        <v>10.3</v>
      </c>
      <c r="I24" s="9">
        <v>23</v>
      </c>
      <c r="J24" s="12">
        <f t="shared" si="3"/>
        <v>79.3</v>
      </c>
      <c r="K24" s="9">
        <v>3</v>
      </c>
      <c r="L24" s="12">
        <f t="shared" si="4"/>
        <v>10.3</v>
      </c>
      <c r="M24" s="6" t="s">
        <v>86</v>
      </c>
    </row>
    <row r="25" spans="1:13" ht="15">
      <c r="A25" s="2">
        <v>3</v>
      </c>
      <c r="B25" s="3" t="s">
        <v>9</v>
      </c>
      <c r="C25" s="5" t="s">
        <v>10</v>
      </c>
      <c r="D25" s="6" t="s">
        <v>11</v>
      </c>
      <c r="E25" s="9">
        <v>2</v>
      </c>
      <c r="F25" s="12">
        <f t="shared" si="5"/>
        <v>6.9</v>
      </c>
      <c r="G25" s="9">
        <v>10</v>
      </c>
      <c r="H25" s="12">
        <f t="shared" si="5"/>
        <v>34.5</v>
      </c>
      <c r="I25" s="9">
        <v>15</v>
      </c>
      <c r="J25" s="12">
        <f t="shared" si="3"/>
        <v>51.7</v>
      </c>
      <c r="K25" s="9">
        <v>2</v>
      </c>
      <c r="L25" s="12">
        <f t="shared" si="4"/>
        <v>6.9</v>
      </c>
      <c r="M25" s="6" t="s">
        <v>86</v>
      </c>
    </row>
    <row r="26" spans="1:13" ht="15">
      <c r="A26" s="2">
        <v>4</v>
      </c>
      <c r="B26" s="3" t="s">
        <v>41</v>
      </c>
      <c r="C26" s="5" t="s">
        <v>42</v>
      </c>
      <c r="D26" s="6" t="s">
        <v>14</v>
      </c>
      <c r="E26" s="9">
        <v>2</v>
      </c>
      <c r="F26" s="12">
        <f t="shared" si="5"/>
        <v>6.9</v>
      </c>
      <c r="G26" s="9">
        <v>6</v>
      </c>
      <c r="H26" s="12">
        <f t="shared" si="5"/>
        <v>20.7</v>
      </c>
      <c r="I26" s="9">
        <v>20</v>
      </c>
      <c r="J26" s="12">
        <f t="shared" si="3"/>
        <v>69</v>
      </c>
      <c r="K26" s="9">
        <v>1</v>
      </c>
      <c r="L26" s="12">
        <f t="shared" si="4"/>
        <v>3.4</v>
      </c>
      <c r="M26" s="6" t="s">
        <v>86</v>
      </c>
    </row>
    <row r="27" spans="1:13" ht="15">
      <c r="A27" s="2">
        <v>5</v>
      </c>
      <c r="B27" s="3" t="s">
        <v>15</v>
      </c>
      <c r="C27" s="5" t="s">
        <v>16</v>
      </c>
      <c r="D27" s="6" t="s">
        <v>17</v>
      </c>
      <c r="E27" s="9">
        <v>2</v>
      </c>
      <c r="F27" s="12">
        <f t="shared" si="5"/>
        <v>6.9</v>
      </c>
      <c r="G27" s="9">
        <v>9</v>
      </c>
      <c r="H27" s="12">
        <f t="shared" si="5"/>
        <v>31</v>
      </c>
      <c r="I27" s="9">
        <v>15</v>
      </c>
      <c r="J27" s="12">
        <f t="shared" si="3"/>
        <v>51.7</v>
      </c>
      <c r="K27" s="9">
        <v>3</v>
      </c>
      <c r="L27" s="12">
        <f t="shared" si="4"/>
        <v>10.3</v>
      </c>
      <c r="M27" s="6" t="s">
        <v>86</v>
      </c>
    </row>
    <row r="28" spans="1:13" ht="15">
      <c r="A28" s="2">
        <v>6</v>
      </c>
      <c r="B28" s="3" t="s">
        <v>18</v>
      </c>
      <c r="C28" s="5" t="s">
        <v>19</v>
      </c>
      <c r="D28" s="6" t="s">
        <v>20</v>
      </c>
      <c r="E28" s="9">
        <v>3</v>
      </c>
      <c r="F28" s="12">
        <f t="shared" si="5"/>
        <v>10.3</v>
      </c>
      <c r="G28" s="9">
        <v>10</v>
      </c>
      <c r="H28" s="12">
        <f t="shared" si="5"/>
        <v>34.5</v>
      </c>
      <c r="I28" s="9">
        <v>13</v>
      </c>
      <c r="J28" s="12">
        <f t="shared" si="3"/>
        <v>44.8</v>
      </c>
      <c r="K28" s="9">
        <v>3</v>
      </c>
      <c r="L28" s="12">
        <f t="shared" si="4"/>
        <v>10.3</v>
      </c>
      <c r="M28" s="6" t="s">
        <v>86</v>
      </c>
    </row>
    <row r="29" spans="1:13" ht="15">
      <c r="A29" s="2">
        <v>7</v>
      </c>
      <c r="B29" s="3" t="s">
        <v>21</v>
      </c>
      <c r="C29" s="5" t="s">
        <v>22</v>
      </c>
      <c r="D29" s="6" t="s">
        <v>23</v>
      </c>
      <c r="E29" s="9">
        <v>1</v>
      </c>
      <c r="F29" s="12">
        <f t="shared" si="5"/>
        <v>3.4</v>
      </c>
      <c r="G29" s="9">
        <v>6</v>
      </c>
      <c r="H29" s="12">
        <f t="shared" si="5"/>
        <v>20.7</v>
      </c>
      <c r="I29" s="9">
        <v>19</v>
      </c>
      <c r="J29" s="12">
        <f t="shared" si="3"/>
        <v>65.5</v>
      </c>
      <c r="K29" s="9">
        <v>3</v>
      </c>
      <c r="L29" s="12">
        <f t="shared" si="4"/>
        <v>10.3</v>
      </c>
      <c r="M29" s="6" t="s">
        <v>86</v>
      </c>
    </row>
    <row r="30" spans="1:13" ht="15">
      <c r="A30" s="2">
        <v>8</v>
      </c>
      <c r="B30" s="3" t="s">
        <v>5</v>
      </c>
      <c r="C30" s="5" t="s">
        <v>6</v>
      </c>
      <c r="D30" s="6" t="s">
        <v>24</v>
      </c>
      <c r="E30" s="9">
        <v>0</v>
      </c>
      <c r="F30" s="12">
        <f t="shared" si="5"/>
        <v>0</v>
      </c>
      <c r="G30" s="9">
        <v>6</v>
      </c>
      <c r="H30" s="12">
        <f>IF(G30="","",IF(G30*100=0,0,ROUND(G30*100/$M$20,1)))</f>
        <v>20.7</v>
      </c>
      <c r="I30" s="9">
        <v>23</v>
      </c>
      <c r="J30" s="12">
        <f t="shared" si="3"/>
        <v>79.3</v>
      </c>
      <c r="K30" s="9">
        <v>0</v>
      </c>
      <c r="L30" s="12">
        <f t="shared" si="4"/>
        <v>0</v>
      </c>
      <c r="M30" s="6" t="s">
        <v>86</v>
      </c>
    </row>
    <row r="31" spans="1:13" ht="15">
      <c r="A31" s="2">
        <v>9</v>
      </c>
      <c r="B31" s="3" t="s">
        <v>25</v>
      </c>
      <c r="C31" s="5" t="s">
        <v>26</v>
      </c>
      <c r="D31" s="6" t="s">
        <v>27</v>
      </c>
      <c r="E31" s="9">
        <v>4</v>
      </c>
      <c r="F31" s="12">
        <f t="shared" si="5"/>
        <v>13.8</v>
      </c>
      <c r="G31" s="9">
        <v>10</v>
      </c>
      <c r="H31" s="12">
        <f t="shared" si="5"/>
        <v>34.5</v>
      </c>
      <c r="I31" s="9">
        <v>15</v>
      </c>
      <c r="J31" s="12">
        <f t="shared" si="3"/>
        <v>51.7</v>
      </c>
      <c r="K31" s="9">
        <v>0</v>
      </c>
      <c r="L31" s="12">
        <f t="shared" si="4"/>
        <v>0</v>
      </c>
      <c r="M31" s="6" t="s">
        <v>86</v>
      </c>
    </row>
    <row r="32" spans="1:13" ht="15">
      <c r="A32" s="2">
        <v>10</v>
      </c>
      <c r="B32" s="3" t="s">
        <v>28</v>
      </c>
      <c r="C32" s="5" t="s">
        <v>29</v>
      </c>
      <c r="D32" s="6" t="s">
        <v>30</v>
      </c>
      <c r="E32" s="9">
        <v>0</v>
      </c>
      <c r="F32" s="12">
        <f t="shared" si="5"/>
        <v>0</v>
      </c>
      <c r="G32" s="9">
        <v>29</v>
      </c>
      <c r="H32" s="12">
        <f t="shared" si="5"/>
        <v>100</v>
      </c>
      <c r="I32" s="9">
        <v>0</v>
      </c>
      <c r="J32" s="12">
        <f t="shared" si="3"/>
        <v>0</v>
      </c>
      <c r="K32" s="9">
        <v>0</v>
      </c>
      <c r="L32" s="12">
        <f t="shared" si="4"/>
        <v>0</v>
      </c>
      <c r="M32" s="6" t="s">
        <v>86</v>
      </c>
    </row>
    <row r="33" spans="1:13" ht="15">
      <c r="A33" s="2">
        <v>11</v>
      </c>
      <c r="B33" s="3" t="s">
        <v>31</v>
      </c>
      <c r="C33" s="5" t="s">
        <v>32</v>
      </c>
      <c r="D33" s="6" t="s">
        <v>33</v>
      </c>
      <c r="E33" s="9">
        <v>20</v>
      </c>
      <c r="F33" s="12">
        <f t="shared" si="5"/>
        <v>69</v>
      </c>
      <c r="G33" s="9">
        <v>9</v>
      </c>
      <c r="H33" s="12">
        <f t="shared" si="5"/>
        <v>31</v>
      </c>
      <c r="I33" s="9">
        <v>0</v>
      </c>
      <c r="J33" s="12">
        <f t="shared" si="3"/>
        <v>0</v>
      </c>
      <c r="K33" s="9">
        <v>0</v>
      </c>
      <c r="L33" s="12">
        <f t="shared" si="4"/>
        <v>0</v>
      </c>
      <c r="M33" s="6" t="s">
        <v>86</v>
      </c>
    </row>
    <row r="34" spans="1:13" ht="15">
      <c r="A34" s="2">
        <v>12</v>
      </c>
      <c r="B34" s="3" t="s">
        <v>25</v>
      </c>
      <c r="C34" s="5" t="s">
        <v>26</v>
      </c>
      <c r="D34" s="6" t="s">
        <v>34</v>
      </c>
      <c r="E34" s="9">
        <v>0</v>
      </c>
      <c r="F34" s="12">
        <f t="shared" si="5"/>
        <v>0</v>
      </c>
      <c r="G34" s="9">
        <v>29</v>
      </c>
      <c r="H34" s="12">
        <f t="shared" si="5"/>
        <v>100</v>
      </c>
      <c r="I34" s="9">
        <v>0</v>
      </c>
      <c r="J34" s="12">
        <f t="shared" si="3"/>
        <v>0</v>
      </c>
      <c r="K34" s="9">
        <v>0</v>
      </c>
      <c r="L34" s="12">
        <f t="shared" si="4"/>
        <v>0</v>
      </c>
      <c r="M34" s="6" t="s">
        <v>86</v>
      </c>
    </row>
    <row r="35" spans="1:13" ht="15">
      <c r="A35" s="2">
        <v>13</v>
      </c>
      <c r="B35" s="3" t="s">
        <v>35</v>
      </c>
      <c r="C35" s="5" t="s">
        <v>36</v>
      </c>
      <c r="D35" s="6" t="s">
        <v>37</v>
      </c>
      <c r="E35" s="9">
        <v>8</v>
      </c>
      <c r="F35" s="12">
        <f t="shared" si="5"/>
        <v>27.6</v>
      </c>
      <c r="G35" s="9">
        <v>10</v>
      </c>
      <c r="H35" s="12">
        <f t="shared" si="5"/>
        <v>34.5</v>
      </c>
      <c r="I35" s="9">
        <v>11</v>
      </c>
      <c r="J35" s="12">
        <f t="shared" si="3"/>
        <v>37.9</v>
      </c>
      <c r="K35" s="9">
        <v>0</v>
      </c>
      <c r="L35" s="12">
        <f t="shared" si="4"/>
        <v>0</v>
      </c>
      <c r="M35" s="6" t="s">
        <v>86</v>
      </c>
    </row>
    <row r="36" ht="15">
      <c r="D36" s="7"/>
    </row>
    <row r="38" ht="15">
      <c r="D38" s="7"/>
    </row>
  </sheetData>
  <sheetProtection/>
  <mergeCells count="27">
    <mergeCell ref="A20:J20"/>
    <mergeCell ref="K20:L20"/>
    <mergeCell ref="E21:F21"/>
    <mergeCell ref="G21:H21"/>
    <mergeCell ref="I21:J21"/>
    <mergeCell ref="K21:L21"/>
    <mergeCell ref="B21:B22"/>
    <mergeCell ref="A1:C1"/>
    <mergeCell ref="A3:I3"/>
    <mergeCell ref="M5:M6"/>
    <mergeCell ref="B5:B6"/>
    <mergeCell ref="A5:A6"/>
    <mergeCell ref="D5:D6"/>
    <mergeCell ref="C5:C6"/>
    <mergeCell ref="E5:F5"/>
    <mergeCell ref="G5:H5"/>
    <mergeCell ref="I5:J5"/>
    <mergeCell ref="J3:M3"/>
    <mergeCell ref="A2:B2"/>
    <mergeCell ref="H2:I2"/>
    <mergeCell ref="A21:A22"/>
    <mergeCell ref="C21:C22"/>
    <mergeCell ref="D21:D22"/>
    <mergeCell ref="K5:L5"/>
    <mergeCell ref="M21:M22"/>
    <mergeCell ref="K4:L4"/>
    <mergeCell ref="A4:J4"/>
  </mergeCells>
  <printOptions horizontalCentered="1"/>
  <pageMargins left="0.71" right="0.23" top="0.2" bottom="0" header="0.3" footer="0.49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4">
      <selection activeCell="M23" activeCellId="1" sqref="M7:M19 M23:M35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1" t="s">
        <v>78</v>
      </c>
      <c r="B1" s="21"/>
      <c r="C1" s="21"/>
      <c r="D1" s="4"/>
      <c r="H1" s="4"/>
    </row>
    <row r="2" spans="1:9" s="11" customFormat="1" ht="12.75">
      <c r="A2" s="14" t="s">
        <v>84</v>
      </c>
      <c r="B2" s="14"/>
      <c r="H2" s="15"/>
      <c r="I2" s="15"/>
    </row>
    <row r="3" spans="1:13" s="11" customFormat="1" ht="12" customHeight="1">
      <c r="A3" s="13" t="s">
        <v>85</v>
      </c>
      <c r="B3" s="13"/>
      <c r="C3" s="13"/>
      <c r="D3" s="13"/>
      <c r="E3" s="13"/>
      <c r="F3" s="13"/>
      <c r="G3" s="13"/>
      <c r="H3" s="13"/>
      <c r="I3" s="13"/>
      <c r="J3" s="13" t="s">
        <v>80</v>
      </c>
      <c r="K3" s="13"/>
      <c r="L3" s="13"/>
      <c r="M3" s="13"/>
    </row>
    <row r="4" spans="1:13" ht="19.5" customHeight="1">
      <c r="A4" s="20" t="s">
        <v>66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75</v>
      </c>
      <c r="L4" s="19"/>
      <c r="M4" s="10">
        <v>28</v>
      </c>
    </row>
    <row r="5" spans="1:13" ht="18.75">
      <c r="A5" s="22" t="s">
        <v>0</v>
      </c>
      <c r="B5" s="22" t="s">
        <v>1</v>
      </c>
      <c r="C5" s="22" t="s">
        <v>2</v>
      </c>
      <c r="D5" s="22" t="s">
        <v>3</v>
      </c>
      <c r="E5" s="18" t="s">
        <v>68</v>
      </c>
      <c r="F5" s="18"/>
      <c r="G5" s="18" t="s">
        <v>69</v>
      </c>
      <c r="H5" s="18"/>
      <c r="I5" s="18" t="s">
        <v>70</v>
      </c>
      <c r="J5" s="18"/>
      <c r="K5" s="18" t="s">
        <v>71</v>
      </c>
      <c r="L5" s="18"/>
      <c r="M5" s="18" t="s">
        <v>72</v>
      </c>
    </row>
    <row r="6" spans="1:13" ht="9.75" customHeight="1">
      <c r="A6" s="22"/>
      <c r="B6" s="22"/>
      <c r="C6" s="22"/>
      <c r="D6" s="22"/>
      <c r="E6" s="8" t="s">
        <v>73</v>
      </c>
      <c r="F6" s="8" t="s">
        <v>74</v>
      </c>
      <c r="G6" s="8" t="s">
        <v>73</v>
      </c>
      <c r="H6" s="8" t="s">
        <v>74</v>
      </c>
      <c r="I6" s="8" t="s">
        <v>73</v>
      </c>
      <c r="J6" s="8" t="s">
        <v>74</v>
      </c>
      <c r="K6" s="8" t="s">
        <v>73</v>
      </c>
      <c r="L6" s="8" t="s">
        <v>74</v>
      </c>
      <c r="M6" s="18"/>
    </row>
    <row r="7" spans="1:13" ht="16.5" customHeight="1">
      <c r="A7" s="2">
        <v>1</v>
      </c>
      <c r="B7" s="3" t="s">
        <v>35</v>
      </c>
      <c r="C7" s="5" t="s">
        <v>36</v>
      </c>
      <c r="D7" s="6" t="s">
        <v>7</v>
      </c>
      <c r="E7" s="9">
        <v>7</v>
      </c>
      <c r="F7" s="12">
        <f>IF(E7="","",IF(E7*100=0,0,ROUND(E7*100/$M$4,1)))</f>
        <v>25</v>
      </c>
      <c r="G7" s="9">
        <v>3</v>
      </c>
      <c r="H7" s="12">
        <f>IF(G7="","",IF(G7*100=0,0,ROUND(G7*100/$M$4,1)))</f>
        <v>10.7</v>
      </c>
      <c r="I7" s="9">
        <v>12</v>
      </c>
      <c r="J7" s="12">
        <f aca="true" t="shared" si="0" ref="J7:J19">IF(I7="","",IF(I7*100=0,0,ROUND(I7*100/$M$4,1)))</f>
        <v>42.9</v>
      </c>
      <c r="K7" s="9">
        <v>6</v>
      </c>
      <c r="L7" s="12">
        <f>IF(K7="","",IF(K7*100=0,0,ROUND(K7*100/$M$4,1)))</f>
        <v>21.4</v>
      </c>
      <c r="M7" s="6" t="s">
        <v>86</v>
      </c>
    </row>
    <row r="8" spans="1:13" ht="15">
      <c r="A8" s="2">
        <v>2</v>
      </c>
      <c r="B8" s="3" t="s">
        <v>43</v>
      </c>
      <c r="C8" s="5" t="s">
        <v>44</v>
      </c>
      <c r="D8" s="6" t="s">
        <v>8</v>
      </c>
      <c r="E8" s="9">
        <v>8</v>
      </c>
      <c r="F8" s="12">
        <f aca="true" t="shared" si="1" ref="F8:H19">IF(E8="","",IF(E8*100=0,0,ROUND(E8*100/$M$4,1)))</f>
        <v>28.6</v>
      </c>
      <c r="G8" s="9">
        <v>14</v>
      </c>
      <c r="H8" s="12">
        <f t="shared" si="1"/>
        <v>50</v>
      </c>
      <c r="I8" s="9">
        <v>6</v>
      </c>
      <c r="J8" s="12">
        <f t="shared" si="0"/>
        <v>21.4</v>
      </c>
      <c r="K8" s="9">
        <v>0</v>
      </c>
      <c r="L8" s="12">
        <f aca="true" t="shared" si="2" ref="L8:L15">IF(K8="","",IF(K8*100=0,0,ROUND(K8*100/$M$4,1)))</f>
        <v>0</v>
      </c>
      <c r="M8" s="6" t="s">
        <v>86</v>
      </c>
    </row>
    <row r="9" spans="1:13" ht="15">
      <c r="A9" s="2">
        <v>3</v>
      </c>
      <c r="B9" s="3" t="s">
        <v>59</v>
      </c>
      <c r="C9" s="5" t="s">
        <v>60</v>
      </c>
      <c r="D9" s="6" t="s">
        <v>11</v>
      </c>
      <c r="E9" s="9">
        <v>8</v>
      </c>
      <c r="F9" s="12">
        <f t="shared" si="1"/>
        <v>28.6</v>
      </c>
      <c r="G9" s="9">
        <v>14</v>
      </c>
      <c r="H9" s="12">
        <f t="shared" si="1"/>
        <v>50</v>
      </c>
      <c r="I9" s="9">
        <v>6</v>
      </c>
      <c r="J9" s="12">
        <f t="shared" si="0"/>
        <v>21.4</v>
      </c>
      <c r="K9" s="9">
        <v>0</v>
      </c>
      <c r="L9" s="12">
        <f t="shared" si="2"/>
        <v>0</v>
      </c>
      <c r="M9" s="6" t="s">
        <v>86</v>
      </c>
    </row>
    <row r="10" spans="1:13" ht="15">
      <c r="A10" s="2">
        <v>4</v>
      </c>
      <c r="B10" s="3" t="s">
        <v>50</v>
      </c>
      <c r="C10" s="5" t="s">
        <v>51</v>
      </c>
      <c r="D10" s="6" t="s">
        <v>14</v>
      </c>
      <c r="E10" s="9">
        <v>6</v>
      </c>
      <c r="F10" s="12">
        <f t="shared" si="1"/>
        <v>21.4</v>
      </c>
      <c r="G10" s="9">
        <v>20</v>
      </c>
      <c r="H10" s="12">
        <f t="shared" si="1"/>
        <v>71.4</v>
      </c>
      <c r="I10" s="9">
        <v>2</v>
      </c>
      <c r="J10" s="12">
        <f t="shared" si="0"/>
        <v>7.1</v>
      </c>
      <c r="K10" s="2">
        <v>0</v>
      </c>
      <c r="L10" s="12">
        <f t="shared" si="2"/>
        <v>0</v>
      </c>
      <c r="M10" s="6" t="s">
        <v>86</v>
      </c>
    </row>
    <row r="11" spans="1:13" ht="15">
      <c r="A11" s="2">
        <v>5</v>
      </c>
      <c r="B11" s="3" t="s">
        <v>50</v>
      </c>
      <c r="C11" s="5" t="s">
        <v>51</v>
      </c>
      <c r="D11" s="6" t="s">
        <v>17</v>
      </c>
      <c r="E11" s="9">
        <v>15</v>
      </c>
      <c r="F11" s="12">
        <f t="shared" si="1"/>
        <v>53.6</v>
      </c>
      <c r="G11" s="9">
        <v>13</v>
      </c>
      <c r="H11" s="12">
        <f t="shared" si="1"/>
        <v>46.4</v>
      </c>
      <c r="I11" s="1">
        <v>0</v>
      </c>
      <c r="J11" s="12">
        <f t="shared" si="0"/>
        <v>0</v>
      </c>
      <c r="K11" s="9">
        <v>0</v>
      </c>
      <c r="L11" s="12">
        <f t="shared" si="2"/>
        <v>0</v>
      </c>
      <c r="M11" s="6" t="s">
        <v>86</v>
      </c>
    </row>
    <row r="12" spans="1:13" ht="15">
      <c r="A12" s="2">
        <v>6</v>
      </c>
      <c r="B12" s="3" t="s">
        <v>18</v>
      </c>
      <c r="C12" s="5" t="s">
        <v>19</v>
      </c>
      <c r="D12" s="6" t="s">
        <v>20</v>
      </c>
      <c r="E12" s="9">
        <v>9</v>
      </c>
      <c r="F12" s="12">
        <f t="shared" si="1"/>
        <v>32.1</v>
      </c>
      <c r="G12" s="9">
        <v>13</v>
      </c>
      <c r="H12" s="12">
        <f t="shared" si="1"/>
        <v>46.4</v>
      </c>
      <c r="I12" s="9">
        <v>6</v>
      </c>
      <c r="J12" s="12">
        <f t="shared" si="0"/>
        <v>21.4</v>
      </c>
      <c r="K12" s="9">
        <v>0</v>
      </c>
      <c r="L12" s="12">
        <f t="shared" si="2"/>
        <v>0</v>
      </c>
      <c r="M12" s="6" t="s">
        <v>86</v>
      </c>
    </row>
    <row r="13" spans="1:13" ht="15">
      <c r="A13" s="2">
        <v>7</v>
      </c>
      <c r="B13" s="3" t="s">
        <v>21</v>
      </c>
      <c r="C13" s="5" t="s">
        <v>22</v>
      </c>
      <c r="D13" s="6" t="s">
        <v>23</v>
      </c>
      <c r="E13" s="9">
        <v>8</v>
      </c>
      <c r="F13" s="12">
        <f t="shared" si="1"/>
        <v>28.6</v>
      </c>
      <c r="G13" s="9">
        <v>10</v>
      </c>
      <c r="H13" s="12">
        <f t="shared" si="1"/>
        <v>35.7</v>
      </c>
      <c r="I13" s="9">
        <v>10</v>
      </c>
      <c r="J13" s="12">
        <f t="shared" si="0"/>
        <v>35.7</v>
      </c>
      <c r="K13" s="9">
        <v>0</v>
      </c>
      <c r="L13" s="12">
        <f t="shared" si="2"/>
        <v>0</v>
      </c>
      <c r="M13" s="6" t="s">
        <v>86</v>
      </c>
    </row>
    <row r="14" spans="1:13" ht="15">
      <c r="A14" s="2">
        <v>8</v>
      </c>
      <c r="B14" s="3" t="s">
        <v>41</v>
      </c>
      <c r="C14" s="5" t="s">
        <v>42</v>
      </c>
      <c r="D14" s="6" t="s">
        <v>24</v>
      </c>
      <c r="E14" s="9">
        <v>5</v>
      </c>
      <c r="F14" s="12">
        <f t="shared" si="1"/>
        <v>17.9</v>
      </c>
      <c r="G14" s="9">
        <v>10</v>
      </c>
      <c r="H14" s="12">
        <f t="shared" si="1"/>
        <v>35.7</v>
      </c>
      <c r="I14" s="9">
        <v>13</v>
      </c>
      <c r="J14" s="12">
        <f t="shared" si="0"/>
        <v>46.4</v>
      </c>
      <c r="K14" s="9">
        <v>0</v>
      </c>
      <c r="L14" s="12">
        <f t="shared" si="2"/>
        <v>0</v>
      </c>
      <c r="M14" s="6" t="s">
        <v>86</v>
      </c>
    </row>
    <row r="15" spans="1:13" ht="15">
      <c r="A15" s="2">
        <v>9</v>
      </c>
      <c r="B15" s="3" t="s">
        <v>52</v>
      </c>
      <c r="C15" s="5" t="s">
        <v>53</v>
      </c>
      <c r="D15" s="6" t="s">
        <v>27</v>
      </c>
      <c r="E15" s="9">
        <v>10</v>
      </c>
      <c r="F15" s="12">
        <f t="shared" si="1"/>
        <v>35.7</v>
      </c>
      <c r="G15" s="9">
        <v>16</v>
      </c>
      <c r="H15" s="12">
        <f t="shared" si="1"/>
        <v>57.1</v>
      </c>
      <c r="I15" s="9">
        <v>2</v>
      </c>
      <c r="J15" s="12">
        <f t="shared" si="0"/>
        <v>7.1</v>
      </c>
      <c r="K15" s="9">
        <v>0</v>
      </c>
      <c r="L15" s="12">
        <f t="shared" si="2"/>
        <v>0</v>
      </c>
      <c r="M15" s="6" t="s">
        <v>86</v>
      </c>
    </row>
    <row r="16" spans="1:13" ht="15">
      <c r="A16" s="2">
        <v>10</v>
      </c>
      <c r="B16" s="3" t="s">
        <v>28</v>
      </c>
      <c r="C16" s="5" t="s">
        <v>29</v>
      </c>
      <c r="D16" s="6" t="s">
        <v>30</v>
      </c>
      <c r="E16" s="9">
        <v>8</v>
      </c>
      <c r="F16" s="12">
        <f t="shared" si="1"/>
        <v>28.6</v>
      </c>
      <c r="G16" s="9">
        <v>12</v>
      </c>
      <c r="H16" s="12">
        <f>IF(G16="","",IF(G16*100=0,0,ROUND(G16*100/$M$4,1)))</f>
        <v>42.9</v>
      </c>
      <c r="I16" s="9">
        <v>8</v>
      </c>
      <c r="J16" s="12">
        <f t="shared" si="0"/>
        <v>28.6</v>
      </c>
      <c r="K16" s="9">
        <v>0</v>
      </c>
      <c r="L16" s="12">
        <f>IF(K16="","",IF(K16*100=0,0,ROUND(K16*100/$M$4,1)))</f>
        <v>0</v>
      </c>
      <c r="M16" s="6" t="s">
        <v>86</v>
      </c>
    </row>
    <row r="17" spans="1:13" ht="15">
      <c r="A17" s="2">
        <v>11</v>
      </c>
      <c r="B17" s="3" t="s">
        <v>31</v>
      </c>
      <c r="C17" s="5" t="s">
        <v>32</v>
      </c>
      <c r="D17" s="6" t="s">
        <v>33</v>
      </c>
      <c r="E17" s="9">
        <v>28</v>
      </c>
      <c r="F17" s="12">
        <f>IF(E17="","",IF(E17*100=0,0,ROUND(E17*100/$M$4,1)))</f>
        <v>100</v>
      </c>
      <c r="G17" s="9">
        <v>0</v>
      </c>
      <c r="H17" s="12">
        <f>IF(G17="","",IF(G17*100=0,0,ROUND(G17*100/$M$4,1)))</f>
        <v>0</v>
      </c>
      <c r="I17" s="9">
        <v>0</v>
      </c>
      <c r="J17" s="12">
        <f t="shared" si="0"/>
        <v>0</v>
      </c>
      <c r="K17" s="9">
        <v>0</v>
      </c>
      <c r="L17" s="12">
        <f>IF(K17="","",IF(K17*100=0,0,ROUND(K17*100/$M$4,1)))</f>
        <v>0</v>
      </c>
      <c r="M17" s="6" t="s">
        <v>86</v>
      </c>
    </row>
    <row r="18" spans="1:13" ht="15">
      <c r="A18" s="2">
        <v>12</v>
      </c>
      <c r="B18" s="3" t="s">
        <v>25</v>
      </c>
      <c r="C18" s="5" t="s">
        <v>26</v>
      </c>
      <c r="D18" s="6" t="s">
        <v>34</v>
      </c>
      <c r="E18" s="9">
        <v>10</v>
      </c>
      <c r="F18" s="12">
        <f>IF(E18="","",IF(E18*100=0,0,ROUND(E18*100/$M$4,1)))</f>
        <v>35.7</v>
      </c>
      <c r="G18" s="9">
        <v>10</v>
      </c>
      <c r="H18" s="12">
        <f>IF(G18="","",IF(G18*100=0,0,ROUND(G18*100/$M$4,1)))</f>
        <v>35.7</v>
      </c>
      <c r="I18" s="9">
        <v>8</v>
      </c>
      <c r="J18" s="12">
        <f t="shared" si="0"/>
        <v>28.6</v>
      </c>
      <c r="K18" s="9">
        <v>0</v>
      </c>
      <c r="L18" s="12">
        <f>IF(K18="","",IF(K18*100=0,0,ROUND(K18*100/$M$4,1)))</f>
        <v>0</v>
      </c>
      <c r="M18" s="6" t="s">
        <v>86</v>
      </c>
    </row>
    <row r="19" spans="1:13" ht="15">
      <c r="A19" s="2">
        <v>13</v>
      </c>
      <c r="B19" s="3" t="s">
        <v>35</v>
      </c>
      <c r="C19" s="5" t="s">
        <v>36</v>
      </c>
      <c r="D19" s="6" t="s">
        <v>37</v>
      </c>
      <c r="E19" s="9">
        <v>12</v>
      </c>
      <c r="F19" s="12">
        <f t="shared" si="1"/>
        <v>42.9</v>
      </c>
      <c r="G19" s="9">
        <v>11</v>
      </c>
      <c r="H19" s="12">
        <f t="shared" si="1"/>
        <v>39.3</v>
      </c>
      <c r="I19" s="9">
        <v>5</v>
      </c>
      <c r="J19" s="12">
        <f t="shared" si="0"/>
        <v>17.9</v>
      </c>
      <c r="K19" s="9">
        <v>0</v>
      </c>
      <c r="L19" s="12">
        <f>IF(K19="","",IF(K19*100=0,0,ROUND(K19*100/$M$4,1)))</f>
        <v>0</v>
      </c>
      <c r="M19" s="6" t="s">
        <v>86</v>
      </c>
    </row>
    <row r="20" spans="1:13" ht="19.5">
      <c r="A20" s="20" t="s">
        <v>67</v>
      </c>
      <c r="B20" s="19"/>
      <c r="C20" s="19"/>
      <c r="D20" s="19"/>
      <c r="E20" s="19"/>
      <c r="F20" s="19"/>
      <c r="G20" s="19"/>
      <c r="H20" s="19"/>
      <c r="I20" s="19"/>
      <c r="J20" s="19"/>
      <c r="K20" s="19" t="s">
        <v>75</v>
      </c>
      <c r="L20" s="19"/>
      <c r="M20" s="10">
        <v>27</v>
      </c>
    </row>
    <row r="21" spans="1:13" ht="15.75" customHeight="1">
      <c r="A21" s="16" t="s">
        <v>0</v>
      </c>
      <c r="B21" s="16" t="s">
        <v>1</v>
      </c>
      <c r="C21" s="16" t="s">
        <v>2</v>
      </c>
      <c r="D21" s="16" t="s">
        <v>3</v>
      </c>
      <c r="E21" s="18" t="s">
        <v>83</v>
      </c>
      <c r="F21" s="18"/>
      <c r="G21" s="18" t="s">
        <v>69</v>
      </c>
      <c r="H21" s="18"/>
      <c r="I21" s="18" t="s">
        <v>70</v>
      </c>
      <c r="J21" s="18"/>
      <c r="K21" s="18" t="s">
        <v>71</v>
      </c>
      <c r="L21" s="18"/>
      <c r="M21" s="18" t="s">
        <v>72</v>
      </c>
    </row>
    <row r="22" spans="1:13" ht="15.75">
      <c r="A22" s="17"/>
      <c r="B22" s="17"/>
      <c r="C22" s="17"/>
      <c r="D22" s="17"/>
      <c r="E22" s="8" t="s">
        <v>73</v>
      </c>
      <c r="F22" s="8" t="s">
        <v>74</v>
      </c>
      <c r="G22" s="8" t="s">
        <v>73</v>
      </c>
      <c r="H22" s="8" t="s">
        <v>74</v>
      </c>
      <c r="I22" s="8" t="s">
        <v>73</v>
      </c>
      <c r="J22" s="8" t="s">
        <v>74</v>
      </c>
      <c r="K22" s="8" t="s">
        <v>73</v>
      </c>
      <c r="L22" s="8" t="s">
        <v>74</v>
      </c>
      <c r="M22" s="18"/>
    </row>
    <row r="23" spans="1:13" ht="15" customHeight="1">
      <c r="A23" s="2">
        <v>1</v>
      </c>
      <c r="B23" s="3" t="s">
        <v>64</v>
      </c>
      <c r="C23" s="5" t="s">
        <v>65</v>
      </c>
      <c r="D23" s="6" t="s">
        <v>7</v>
      </c>
      <c r="E23" s="9">
        <v>0</v>
      </c>
      <c r="F23" s="12">
        <f>IF(E23="","",IF(E23*100=0,0,ROUND(E23*100/$M$20,1)))</f>
        <v>0</v>
      </c>
      <c r="G23" s="9">
        <v>6</v>
      </c>
      <c r="H23" s="12">
        <f>IF(G23="","",IF(G23*100=0,0,ROUND(G23*100/$M$20,1)))</f>
        <v>22.2</v>
      </c>
      <c r="I23" s="9">
        <v>17</v>
      </c>
      <c r="J23" s="12">
        <f aca="true" t="shared" si="3" ref="J23:J35">IF(I23="","",IF(I23*100=0,0,ROUND(I23*100/$M$20,1)))</f>
        <v>63</v>
      </c>
      <c r="K23" s="9">
        <v>4</v>
      </c>
      <c r="L23" s="12">
        <f aca="true" t="shared" si="4" ref="L23:L35">IF(K23="","",IF(K23*100=0,0,ROUND(K23*100/$M$20,1)))</f>
        <v>14.8</v>
      </c>
      <c r="M23" s="6" t="s">
        <v>86</v>
      </c>
    </row>
    <row r="24" spans="1:13" ht="15">
      <c r="A24" s="2">
        <v>2</v>
      </c>
      <c r="B24" s="3" t="s">
        <v>43</v>
      </c>
      <c r="C24" s="5" t="s">
        <v>44</v>
      </c>
      <c r="D24" s="6" t="s">
        <v>8</v>
      </c>
      <c r="E24" s="9">
        <v>0</v>
      </c>
      <c r="F24" s="12">
        <f aca="true" t="shared" si="5" ref="F24:H35">IF(E24="","",IF(E24*100=0,0,ROUND(E24*100/$M$20,1)))</f>
        <v>0</v>
      </c>
      <c r="G24" s="9">
        <v>11</v>
      </c>
      <c r="H24" s="12">
        <f t="shared" si="5"/>
        <v>40.7</v>
      </c>
      <c r="I24" s="9">
        <v>12</v>
      </c>
      <c r="J24" s="12">
        <f t="shared" si="3"/>
        <v>44.4</v>
      </c>
      <c r="K24" s="9">
        <v>4</v>
      </c>
      <c r="L24" s="12">
        <f t="shared" si="4"/>
        <v>14.8</v>
      </c>
      <c r="M24" s="6" t="s">
        <v>86</v>
      </c>
    </row>
    <row r="25" spans="1:13" ht="15">
      <c r="A25" s="2">
        <v>3</v>
      </c>
      <c r="B25" s="3" t="s">
        <v>59</v>
      </c>
      <c r="C25" s="5" t="s">
        <v>60</v>
      </c>
      <c r="D25" s="6" t="s">
        <v>11</v>
      </c>
      <c r="E25" s="9">
        <v>0</v>
      </c>
      <c r="F25" s="12">
        <f t="shared" si="5"/>
        <v>0</v>
      </c>
      <c r="G25" s="9">
        <v>2</v>
      </c>
      <c r="H25" s="12">
        <f t="shared" si="5"/>
        <v>7.4</v>
      </c>
      <c r="I25" s="9">
        <v>23</v>
      </c>
      <c r="J25" s="12">
        <f t="shared" si="3"/>
        <v>85.2</v>
      </c>
      <c r="K25" s="9">
        <v>2</v>
      </c>
      <c r="L25" s="12">
        <f t="shared" si="4"/>
        <v>7.4</v>
      </c>
      <c r="M25" s="6" t="s">
        <v>86</v>
      </c>
    </row>
    <row r="26" spans="1:13" ht="15">
      <c r="A26" s="2">
        <v>4</v>
      </c>
      <c r="B26" s="3" t="s">
        <v>41</v>
      </c>
      <c r="C26" s="5" t="s">
        <v>42</v>
      </c>
      <c r="D26" s="6" t="s">
        <v>14</v>
      </c>
      <c r="E26" s="9">
        <v>0</v>
      </c>
      <c r="F26" s="12">
        <f t="shared" si="5"/>
        <v>0</v>
      </c>
      <c r="G26" s="9">
        <v>3</v>
      </c>
      <c r="H26" s="12">
        <f t="shared" si="5"/>
        <v>11.1</v>
      </c>
      <c r="I26" s="9">
        <v>23</v>
      </c>
      <c r="J26" s="12">
        <f t="shared" si="3"/>
        <v>85.2</v>
      </c>
      <c r="K26" s="2">
        <v>1</v>
      </c>
      <c r="L26" s="12">
        <f t="shared" si="4"/>
        <v>3.7</v>
      </c>
      <c r="M26" s="6" t="s">
        <v>86</v>
      </c>
    </row>
    <row r="27" spans="1:13" ht="15">
      <c r="A27" s="2">
        <v>5</v>
      </c>
      <c r="B27" s="3" t="s">
        <v>50</v>
      </c>
      <c r="C27" s="5" t="s">
        <v>51</v>
      </c>
      <c r="D27" s="6" t="s">
        <v>17</v>
      </c>
      <c r="E27" s="9">
        <v>7</v>
      </c>
      <c r="F27" s="12">
        <f t="shared" si="5"/>
        <v>25.9</v>
      </c>
      <c r="G27" s="9">
        <v>10</v>
      </c>
      <c r="H27" s="12">
        <f t="shared" si="5"/>
        <v>37</v>
      </c>
      <c r="I27" s="1">
        <v>6</v>
      </c>
      <c r="J27" s="12">
        <f t="shared" si="3"/>
        <v>22.2</v>
      </c>
      <c r="K27" s="9">
        <v>4</v>
      </c>
      <c r="L27" s="12">
        <f t="shared" si="4"/>
        <v>14.8</v>
      </c>
      <c r="M27" s="6" t="s">
        <v>86</v>
      </c>
    </row>
    <row r="28" spans="1:13" ht="15">
      <c r="A28" s="2">
        <v>6</v>
      </c>
      <c r="B28" s="3" t="s">
        <v>18</v>
      </c>
      <c r="C28" s="5" t="s">
        <v>19</v>
      </c>
      <c r="D28" s="6" t="s">
        <v>20</v>
      </c>
      <c r="E28" s="9">
        <v>1</v>
      </c>
      <c r="F28" s="12">
        <f t="shared" si="5"/>
        <v>3.7</v>
      </c>
      <c r="G28" s="9">
        <v>7</v>
      </c>
      <c r="H28" s="12">
        <f t="shared" si="5"/>
        <v>25.9</v>
      </c>
      <c r="I28" s="9">
        <v>16</v>
      </c>
      <c r="J28" s="12">
        <f t="shared" si="3"/>
        <v>59.3</v>
      </c>
      <c r="K28" s="9">
        <v>3</v>
      </c>
      <c r="L28" s="12">
        <f t="shared" si="4"/>
        <v>11.1</v>
      </c>
      <c r="M28" s="6" t="s">
        <v>86</v>
      </c>
    </row>
    <row r="29" spans="1:13" ht="15">
      <c r="A29" s="2">
        <v>7</v>
      </c>
      <c r="B29" s="3" t="s">
        <v>56</v>
      </c>
      <c r="C29" s="5" t="s">
        <v>57</v>
      </c>
      <c r="D29" s="6" t="s">
        <v>23</v>
      </c>
      <c r="E29" s="9">
        <v>0</v>
      </c>
      <c r="F29" s="12">
        <f t="shared" si="5"/>
        <v>0</v>
      </c>
      <c r="G29" s="9">
        <v>3</v>
      </c>
      <c r="H29" s="12">
        <f t="shared" si="5"/>
        <v>11.1</v>
      </c>
      <c r="I29" s="9">
        <v>21</v>
      </c>
      <c r="J29" s="12">
        <f t="shared" si="3"/>
        <v>77.8</v>
      </c>
      <c r="K29" s="9">
        <v>3</v>
      </c>
      <c r="L29" s="12">
        <f t="shared" si="4"/>
        <v>11.1</v>
      </c>
      <c r="M29" s="6" t="s">
        <v>86</v>
      </c>
    </row>
    <row r="30" spans="1:13" ht="15">
      <c r="A30" s="2">
        <v>8</v>
      </c>
      <c r="B30" s="3" t="s">
        <v>41</v>
      </c>
      <c r="C30" s="5" t="s">
        <v>42</v>
      </c>
      <c r="D30" s="6" t="s">
        <v>24</v>
      </c>
      <c r="E30" s="9">
        <v>2</v>
      </c>
      <c r="F30" s="12">
        <f t="shared" si="5"/>
        <v>7.4</v>
      </c>
      <c r="G30" s="9">
        <v>5</v>
      </c>
      <c r="H30" s="12">
        <f t="shared" si="5"/>
        <v>18.5</v>
      </c>
      <c r="I30" s="9">
        <v>19</v>
      </c>
      <c r="J30" s="12">
        <f t="shared" si="3"/>
        <v>70.4</v>
      </c>
      <c r="K30" s="9">
        <v>1</v>
      </c>
      <c r="L30" s="12">
        <f t="shared" si="4"/>
        <v>3.7</v>
      </c>
      <c r="M30" s="6" t="s">
        <v>86</v>
      </c>
    </row>
    <row r="31" spans="1:13" ht="15">
      <c r="A31" s="2">
        <v>9</v>
      </c>
      <c r="B31" s="3" t="s">
        <v>52</v>
      </c>
      <c r="C31" s="5" t="s">
        <v>53</v>
      </c>
      <c r="D31" s="6" t="s">
        <v>27</v>
      </c>
      <c r="E31" s="9">
        <v>5</v>
      </c>
      <c r="F31" s="12">
        <f t="shared" si="5"/>
        <v>18.5</v>
      </c>
      <c r="G31" s="9">
        <v>14</v>
      </c>
      <c r="H31" s="12">
        <f t="shared" si="5"/>
        <v>51.9</v>
      </c>
      <c r="I31" s="9">
        <v>8</v>
      </c>
      <c r="J31" s="12">
        <f t="shared" si="3"/>
        <v>29.6</v>
      </c>
      <c r="K31" s="9">
        <v>0</v>
      </c>
      <c r="L31" s="12">
        <f t="shared" si="4"/>
        <v>0</v>
      </c>
      <c r="M31" s="6" t="s">
        <v>86</v>
      </c>
    </row>
    <row r="32" spans="1:13" ht="15">
      <c r="A32" s="2">
        <v>10</v>
      </c>
      <c r="B32" s="3" t="s">
        <v>28</v>
      </c>
      <c r="C32" s="5" t="s">
        <v>29</v>
      </c>
      <c r="D32" s="6" t="s">
        <v>30</v>
      </c>
      <c r="E32" s="9">
        <v>5</v>
      </c>
      <c r="F32" s="12">
        <f t="shared" si="5"/>
        <v>18.5</v>
      </c>
      <c r="G32" s="9">
        <v>12</v>
      </c>
      <c r="H32" s="12">
        <f t="shared" si="5"/>
        <v>44.4</v>
      </c>
      <c r="I32" s="9">
        <v>10</v>
      </c>
      <c r="J32" s="12">
        <f t="shared" si="3"/>
        <v>37</v>
      </c>
      <c r="K32" s="9">
        <v>0</v>
      </c>
      <c r="L32" s="12">
        <f t="shared" si="4"/>
        <v>0</v>
      </c>
      <c r="M32" s="6" t="s">
        <v>86</v>
      </c>
    </row>
    <row r="33" spans="1:13" ht="15">
      <c r="A33" s="2">
        <v>11</v>
      </c>
      <c r="B33" s="3" t="s">
        <v>31</v>
      </c>
      <c r="C33" s="5" t="s">
        <v>32</v>
      </c>
      <c r="D33" s="6" t="s">
        <v>33</v>
      </c>
      <c r="E33" s="9">
        <v>9</v>
      </c>
      <c r="F33" s="12">
        <f t="shared" si="5"/>
        <v>33.3</v>
      </c>
      <c r="G33" s="9">
        <v>9</v>
      </c>
      <c r="H33" s="12">
        <f t="shared" si="5"/>
        <v>33.3</v>
      </c>
      <c r="I33" s="9">
        <v>9</v>
      </c>
      <c r="J33" s="12">
        <f t="shared" si="3"/>
        <v>33.3</v>
      </c>
      <c r="K33" s="9">
        <v>0</v>
      </c>
      <c r="L33" s="12">
        <f t="shared" si="4"/>
        <v>0</v>
      </c>
      <c r="M33" s="6" t="s">
        <v>86</v>
      </c>
    </row>
    <row r="34" spans="1:13" ht="15">
      <c r="A34" s="2">
        <v>12</v>
      </c>
      <c r="B34" s="3" t="s">
        <v>25</v>
      </c>
      <c r="C34" s="5" t="s">
        <v>26</v>
      </c>
      <c r="D34" s="6" t="s">
        <v>34</v>
      </c>
      <c r="E34" s="9">
        <v>2</v>
      </c>
      <c r="F34" s="12">
        <f t="shared" si="5"/>
        <v>7.4</v>
      </c>
      <c r="G34" s="9">
        <v>8</v>
      </c>
      <c r="H34" s="12">
        <f t="shared" si="5"/>
        <v>29.6</v>
      </c>
      <c r="I34" s="9">
        <v>17</v>
      </c>
      <c r="J34" s="12">
        <f t="shared" si="3"/>
        <v>63</v>
      </c>
      <c r="K34" s="9">
        <v>0</v>
      </c>
      <c r="L34" s="12">
        <f t="shared" si="4"/>
        <v>0</v>
      </c>
      <c r="M34" s="6" t="s">
        <v>86</v>
      </c>
    </row>
    <row r="35" spans="1:13" ht="15">
      <c r="A35" s="2">
        <v>13</v>
      </c>
      <c r="B35" s="3" t="s">
        <v>35</v>
      </c>
      <c r="C35" s="5" t="s">
        <v>36</v>
      </c>
      <c r="D35" s="6" t="s">
        <v>37</v>
      </c>
      <c r="E35" s="9">
        <v>5</v>
      </c>
      <c r="F35" s="12">
        <f t="shared" si="5"/>
        <v>18.5</v>
      </c>
      <c r="G35" s="9">
        <v>8</v>
      </c>
      <c r="H35" s="12">
        <f t="shared" si="5"/>
        <v>29.6</v>
      </c>
      <c r="I35" s="9">
        <v>14</v>
      </c>
      <c r="J35" s="12">
        <f t="shared" si="3"/>
        <v>51.9</v>
      </c>
      <c r="K35" s="9">
        <v>0</v>
      </c>
      <c r="L35" s="12">
        <f t="shared" si="4"/>
        <v>0</v>
      </c>
      <c r="M35" s="6" t="s">
        <v>86</v>
      </c>
    </row>
    <row r="36" ht="15">
      <c r="D36" s="7"/>
    </row>
    <row r="38" ht="15">
      <c r="D38" s="7"/>
    </row>
  </sheetData>
  <sheetProtection/>
  <mergeCells count="27">
    <mergeCell ref="M21:M22"/>
    <mergeCell ref="E21:F21"/>
    <mergeCell ref="G21:H21"/>
    <mergeCell ref="I21:J21"/>
    <mergeCell ref="K21:L21"/>
    <mergeCell ref="A21:A22"/>
    <mergeCell ref="B21:B22"/>
    <mergeCell ref="C21:C22"/>
    <mergeCell ref="D21:D22"/>
    <mergeCell ref="A20:J20"/>
    <mergeCell ref="K20:L20"/>
    <mergeCell ref="G5:H5"/>
    <mergeCell ref="I5:J5"/>
    <mergeCell ref="K5:L5"/>
    <mergeCell ref="B5:B6"/>
    <mergeCell ref="C5:C6"/>
    <mergeCell ref="D5:D6"/>
    <mergeCell ref="E5:F5"/>
    <mergeCell ref="A1:C1"/>
    <mergeCell ref="A3:I3"/>
    <mergeCell ref="J3:M3"/>
    <mergeCell ref="M5:M6"/>
    <mergeCell ref="A2:B2"/>
    <mergeCell ref="H2:I2"/>
    <mergeCell ref="A5:A6"/>
    <mergeCell ref="A4:J4"/>
    <mergeCell ref="K4:L4"/>
  </mergeCells>
  <printOptions horizontalCentered="1"/>
  <pageMargins left="0.46" right="0.23" top="0.45" bottom="0.33" header="0.3" footer="0.49"/>
  <pageSetup horizontalDpi="600" verticalDpi="600" orientation="landscape" paperSize="9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7">
      <selection activeCell="M24" activeCellId="1" sqref="M7:M20 M24:M37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1" t="s">
        <v>78</v>
      </c>
      <c r="B1" s="21"/>
      <c r="C1" s="21"/>
      <c r="D1" s="4"/>
      <c r="H1" s="4"/>
    </row>
    <row r="2" spans="1:9" s="11" customFormat="1" ht="12.75">
      <c r="A2" s="14" t="s">
        <v>84</v>
      </c>
      <c r="B2" s="14"/>
      <c r="H2" s="15"/>
      <c r="I2" s="15"/>
    </row>
    <row r="3" spans="1:13" s="11" customFormat="1" ht="12" customHeight="1">
      <c r="A3" s="13" t="s">
        <v>85</v>
      </c>
      <c r="B3" s="13"/>
      <c r="C3" s="13"/>
      <c r="D3" s="13"/>
      <c r="E3" s="13"/>
      <c r="F3" s="13"/>
      <c r="G3" s="13"/>
      <c r="H3" s="13"/>
      <c r="I3" s="13"/>
      <c r="J3" s="13" t="s">
        <v>81</v>
      </c>
      <c r="K3" s="13"/>
      <c r="L3" s="13"/>
      <c r="M3" s="13"/>
    </row>
    <row r="4" spans="1:13" ht="19.5" customHeight="1">
      <c r="A4" s="20" t="s">
        <v>58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75</v>
      </c>
      <c r="L4" s="19"/>
      <c r="M4" s="10">
        <v>24</v>
      </c>
    </row>
    <row r="5" spans="1:13" ht="18.75">
      <c r="A5" s="22" t="s">
        <v>0</v>
      </c>
      <c r="B5" s="22" t="s">
        <v>1</v>
      </c>
      <c r="C5" s="22" t="s">
        <v>2</v>
      </c>
      <c r="D5" s="22" t="s">
        <v>3</v>
      </c>
      <c r="E5" s="18" t="s">
        <v>68</v>
      </c>
      <c r="F5" s="18"/>
      <c r="G5" s="18" t="s">
        <v>69</v>
      </c>
      <c r="H5" s="18"/>
      <c r="I5" s="18" t="s">
        <v>70</v>
      </c>
      <c r="J5" s="18"/>
      <c r="K5" s="18" t="s">
        <v>71</v>
      </c>
      <c r="L5" s="18"/>
      <c r="M5" s="18" t="s">
        <v>72</v>
      </c>
    </row>
    <row r="6" spans="1:13" ht="9.75" customHeight="1">
      <c r="A6" s="22"/>
      <c r="B6" s="22"/>
      <c r="C6" s="22"/>
      <c r="D6" s="22"/>
      <c r="E6" s="8" t="s">
        <v>73</v>
      </c>
      <c r="F6" s="8" t="s">
        <v>74</v>
      </c>
      <c r="G6" s="8" t="s">
        <v>73</v>
      </c>
      <c r="H6" s="8" t="s">
        <v>74</v>
      </c>
      <c r="I6" s="8" t="s">
        <v>73</v>
      </c>
      <c r="J6" s="8" t="s">
        <v>74</v>
      </c>
      <c r="K6" s="8" t="s">
        <v>73</v>
      </c>
      <c r="L6" s="8" t="s">
        <v>74</v>
      </c>
      <c r="M6" s="18"/>
    </row>
    <row r="7" spans="1:13" ht="16.5" customHeight="1">
      <c r="A7" s="2">
        <v>1</v>
      </c>
      <c r="B7" s="3" t="s">
        <v>54</v>
      </c>
      <c r="C7" s="5" t="s">
        <v>55</v>
      </c>
      <c r="D7" s="6" t="s">
        <v>7</v>
      </c>
      <c r="E7" s="9">
        <v>10</v>
      </c>
      <c r="F7" s="12">
        <f>IF(E7="","",IF(E7*100=0,0,ROUND(E7*100/$M$4,1)))</f>
        <v>41.7</v>
      </c>
      <c r="G7" s="9">
        <v>13</v>
      </c>
      <c r="H7" s="12">
        <f>IF(G7="","",IF(G7*100=0,0,ROUND(G7*100/$M$4,1)))</f>
        <v>54.2</v>
      </c>
      <c r="I7" s="9">
        <v>1</v>
      </c>
      <c r="J7" s="12">
        <f aca="true" t="shared" si="0" ref="J7:J20">IF(I7="","",IF(I7*100=0,0,ROUND(I7*100/$M$4,1)))</f>
        <v>4.2</v>
      </c>
      <c r="K7" s="9">
        <v>0</v>
      </c>
      <c r="L7" s="12">
        <f>IF(K7="","",IF(K7*100=0,0,ROUND(K7*100/$M$4,1)))</f>
        <v>0</v>
      </c>
      <c r="M7" s="6" t="s">
        <v>87</v>
      </c>
    </row>
    <row r="8" spans="1:13" ht="15">
      <c r="A8" s="2">
        <v>2</v>
      </c>
      <c r="B8" s="3" t="s">
        <v>43</v>
      </c>
      <c r="C8" s="5" t="s">
        <v>44</v>
      </c>
      <c r="D8" s="6" t="s">
        <v>8</v>
      </c>
      <c r="E8" s="9">
        <v>12</v>
      </c>
      <c r="F8" s="12">
        <f aca="true" t="shared" si="1" ref="F8:H20">IF(E8="","",IF(E8*100=0,0,ROUND(E8*100/$M$4,1)))</f>
        <v>50</v>
      </c>
      <c r="G8" s="9">
        <v>8</v>
      </c>
      <c r="H8" s="12">
        <f t="shared" si="1"/>
        <v>33.3</v>
      </c>
      <c r="I8" s="9">
        <v>4</v>
      </c>
      <c r="J8" s="12">
        <f t="shared" si="0"/>
        <v>16.7</v>
      </c>
      <c r="K8" s="9">
        <v>0</v>
      </c>
      <c r="L8" s="12">
        <f aca="true" t="shared" si="2" ref="L8:L20">IF(K8="","",IF(K8*100=0,0,ROUND(K8*100/$M$4,1)))</f>
        <v>0</v>
      </c>
      <c r="M8" s="6" t="s">
        <v>87</v>
      </c>
    </row>
    <row r="9" spans="1:13" ht="15">
      <c r="A9" s="2">
        <v>3</v>
      </c>
      <c r="B9" s="3" t="s">
        <v>9</v>
      </c>
      <c r="C9" s="5" t="s">
        <v>10</v>
      </c>
      <c r="D9" s="6" t="s">
        <v>45</v>
      </c>
      <c r="E9" s="9">
        <v>8</v>
      </c>
      <c r="F9" s="12">
        <f t="shared" si="1"/>
        <v>33.3</v>
      </c>
      <c r="G9" s="9">
        <v>10</v>
      </c>
      <c r="H9" s="12">
        <f t="shared" si="1"/>
        <v>41.7</v>
      </c>
      <c r="I9" s="9">
        <v>6</v>
      </c>
      <c r="J9" s="12">
        <f t="shared" si="0"/>
        <v>25</v>
      </c>
      <c r="K9" s="9">
        <v>0</v>
      </c>
      <c r="L9" s="12">
        <f t="shared" si="2"/>
        <v>0</v>
      </c>
      <c r="M9" s="6" t="s">
        <v>87</v>
      </c>
    </row>
    <row r="10" spans="1:13" ht="15">
      <c r="A10" s="2">
        <v>4</v>
      </c>
      <c r="B10" s="3" t="s">
        <v>59</v>
      </c>
      <c r="C10" s="5" t="s">
        <v>60</v>
      </c>
      <c r="D10" s="6" t="s">
        <v>11</v>
      </c>
      <c r="E10" s="9">
        <v>11</v>
      </c>
      <c r="F10" s="12">
        <f t="shared" si="1"/>
        <v>45.8</v>
      </c>
      <c r="G10" s="9">
        <v>10</v>
      </c>
      <c r="H10" s="12">
        <f t="shared" si="1"/>
        <v>41.7</v>
      </c>
      <c r="I10" s="9">
        <v>3</v>
      </c>
      <c r="J10" s="12">
        <f t="shared" si="0"/>
        <v>12.5</v>
      </c>
      <c r="K10" s="2">
        <v>0</v>
      </c>
      <c r="L10" s="12">
        <f t="shared" si="2"/>
        <v>0</v>
      </c>
      <c r="M10" s="6" t="s">
        <v>87</v>
      </c>
    </row>
    <row r="11" spans="1:13" ht="15">
      <c r="A11" s="2">
        <v>5</v>
      </c>
      <c r="B11" s="3" t="s">
        <v>48</v>
      </c>
      <c r="C11" s="5" t="s">
        <v>49</v>
      </c>
      <c r="D11" s="6" t="s">
        <v>14</v>
      </c>
      <c r="E11" s="9">
        <v>5</v>
      </c>
      <c r="F11" s="12">
        <f t="shared" si="1"/>
        <v>20.8</v>
      </c>
      <c r="G11" s="9">
        <v>11</v>
      </c>
      <c r="H11" s="12">
        <f t="shared" si="1"/>
        <v>45.8</v>
      </c>
      <c r="I11" s="1">
        <v>8</v>
      </c>
      <c r="J11" s="12">
        <f t="shared" si="0"/>
        <v>33.3</v>
      </c>
      <c r="K11" s="9">
        <v>0</v>
      </c>
      <c r="L11" s="12">
        <f t="shared" si="2"/>
        <v>0</v>
      </c>
      <c r="M11" s="6" t="s">
        <v>87</v>
      </c>
    </row>
    <row r="12" spans="1:13" ht="15">
      <c r="A12" s="2">
        <v>6</v>
      </c>
      <c r="B12" s="3" t="s">
        <v>50</v>
      </c>
      <c r="C12" s="5" t="s">
        <v>51</v>
      </c>
      <c r="D12" s="6" t="s">
        <v>17</v>
      </c>
      <c r="E12" s="9">
        <v>15</v>
      </c>
      <c r="F12" s="12">
        <f t="shared" si="1"/>
        <v>62.5</v>
      </c>
      <c r="G12" s="9">
        <v>9</v>
      </c>
      <c r="H12" s="12">
        <f t="shared" si="1"/>
        <v>37.5</v>
      </c>
      <c r="I12" s="9">
        <v>0</v>
      </c>
      <c r="J12" s="12">
        <f t="shared" si="0"/>
        <v>0</v>
      </c>
      <c r="K12" s="9">
        <v>0</v>
      </c>
      <c r="L12" s="12">
        <f t="shared" si="2"/>
        <v>0</v>
      </c>
      <c r="M12" s="6" t="s">
        <v>87</v>
      </c>
    </row>
    <row r="13" spans="1:13" ht="15">
      <c r="A13" s="2">
        <v>7</v>
      </c>
      <c r="B13" s="3" t="s">
        <v>18</v>
      </c>
      <c r="C13" s="5" t="s">
        <v>19</v>
      </c>
      <c r="D13" s="6" t="s">
        <v>20</v>
      </c>
      <c r="E13" s="9">
        <v>7</v>
      </c>
      <c r="F13" s="12">
        <f t="shared" si="1"/>
        <v>29.2</v>
      </c>
      <c r="G13" s="9">
        <v>10</v>
      </c>
      <c r="H13" s="12">
        <f t="shared" si="1"/>
        <v>41.7</v>
      </c>
      <c r="I13" s="9">
        <v>7</v>
      </c>
      <c r="J13" s="12">
        <f t="shared" si="0"/>
        <v>29.2</v>
      </c>
      <c r="K13" s="9">
        <v>0</v>
      </c>
      <c r="L13" s="12">
        <f t="shared" si="2"/>
        <v>0</v>
      </c>
      <c r="M13" s="6" t="s">
        <v>87</v>
      </c>
    </row>
    <row r="14" spans="1:13" ht="15">
      <c r="A14" s="2">
        <v>8</v>
      </c>
      <c r="B14" s="3" t="s">
        <v>21</v>
      </c>
      <c r="C14" s="5" t="s">
        <v>22</v>
      </c>
      <c r="D14" s="6" t="s">
        <v>23</v>
      </c>
      <c r="E14" s="9">
        <v>7</v>
      </c>
      <c r="F14" s="12">
        <f t="shared" si="1"/>
        <v>29.2</v>
      </c>
      <c r="G14" s="9">
        <v>10</v>
      </c>
      <c r="H14" s="12">
        <f t="shared" si="1"/>
        <v>41.7</v>
      </c>
      <c r="I14" s="9">
        <v>7</v>
      </c>
      <c r="J14" s="12">
        <f t="shared" si="0"/>
        <v>29.2</v>
      </c>
      <c r="K14" s="9">
        <v>0</v>
      </c>
      <c r="L14" s="12">
        <f t="shared" si="2"/>
        <v>0</v>
      </c>
      <c r="M14" s="6" t="s">
        <v>87</v>
      </c>
    </row>
    <row r="15" spans="1:13" ht="15">
      <c r="A15" s="2">
        <v>9</v>
      </c>
      <c r="B15" s="3" t="s">
        <v>12</v>
      </c>
      <c r="C15" s="5" t="s">
        <v>13</v>
      </c>
      <c r="D15" s="6" t="s">
        <v>24</v>
      </c>
      <c r="E15" s="9">
        <v>10</v>
      </c>
      <c r="F15" s="12">
        <f t="shared" si="1"/>
        <v>41.7</v>
      </c>
      <c r="G15" s="9">
        <v>14</v>
      </c>
      <c r="H15" s="12">
        <f t="shared" si="1"/>
        <v>58.3</v>
      </c>
      <c r="I15" s="9">
        <v>0</v>
      </c>
      <c r="J15" s="12">
        <f t="shared" si="0"/>
        <v>0</v>
      </c>
      <c r="K15" s="9">
        <v>0</v>
      </c>
      <c r="L15" s="12">
        <f t="shared" si="2"/>
        <v>0</v>
      </c>
      <c r="M15" s="6" t="s">
        <v>87</v>
      </c>
    </row>
    <row r="16" spans="1:13" ht="15">
      <c r="A16" s="2">
        <v>10</v>
      </c>
      <c r="B16" s="3" t="s">
        <v>52</v>
      </c>
      <c r="C16" s="5" t="s">
        <v>53</v>
      </c>
      <c r="D16" s="6" t="s">
        <v>27</v>
      </c>
      <c r="E16" s="9">
        <v>8</v>
      </c>
      <c r="F16" s="12">
        <f t="shared" si="1"/>
        <v>33.3</v>
      </c>
      <c r="G16" s="9">
        <v>10</v>
      </c>
      <c r="H16" s="12">
        <f>IF(G16="","",IF(G16*100=0,0,ROUND(G16*100/$M$4,1)))</f>
        <v>41.7</v>
      </c>
      <c r="I16" s="9">
        <v>6</v>
      </c>
      <c r="J16" s="12">
        <f t="shared" si="0"/>
        <v>25</v>
      </c>
      <c r="K16" s="9">
        <v>0</v>
      </c>
      <c r="L16" s="12">
        <f t="shared" si="2"/>
        <v>0</v>
      </c>
      <c r="M16" s="6" t="s">
        <v>87</v>
      </c>
    </row>
    <row r="17" spans="1:13" ht="15">
      <c r="A17" s="2">
        <v>11</v>
      </c>
      <c r="B17" s="3" t="s">
        <v>46</v>
      </c>
      <c r="C17" s="5" t="s">
        <v>47</v>
      </c>
      <c r="D17" s="6" t="s">
        <v>30</v>
      </c>
      <c r="E17" s="9">
        <v>0</v>
      </c>
      <c r="F17" s="12">
        <f>IF(E17="","",IF(E17*100=0,0,ROUND(E17*100/$M$4,1)))</f>
        <v>0</v>
      </c>
      <c r="G17" s="9">
        <v>24</v>
      </c>
      <c r="H17" s="12">
        <f>IF(G17="","",IF(G17*100=0,0,ROUND(G17*100/$M$4,1)))</f>
        <v>100</v>
      </c>
      <c r="I17" s="9">
        <v>0</v>
      </c>
      <c r="J17" s="12">
        <f t="shared" si="0"/>
        <v>0</v>
      </c>
      <c r="K17" s="9">
        <v>0</v>
      </c>
      <c r="L17" s="12">
        <f t="shared" si="2"/>
        <v>0</v>
      </c>
      <c r="M17" s="6" t="s">
        <v>87</v>
      </c>
    </row>
    <row r="18" spans="1:13" ht="15">
      <c r="A18" s="2">
        <v>12</v>
      </c>
      <c r="B18" s="3" t="s">
        <v>31</v>
      </c>
      <c r="C18" s="5" t="s">
        <v>32</v>
      </c>
      <c r="D18" s="6" t="s">
        <v>33</v>
      </c>
      <c r="E18" s="9">
        <v>24</v>
      </c>
      <c r="F18" s="12">
        <f>IF(E18="","",IF(E18*100=0,0,ROUND(E18*100/$M$4,1)))</f>
        <v>100</v>
      </c>
      <c r="G18" s="9">
        <v>0</v>
      </c>
      <c r="H18" s="12">
        <f>IF(G18="","",IF(G18*100=0,0,ROUND(G18*100/$M$4,1)))</f>
        <v>0</v>
      </c>
      <c r="I18" s="9">
        <v>0</v>
      </c>
      <c r="J18" s="12">
        <f t="shared" si="0"/>
        <v>0</v>
      </c>
      <c r="K18" s="9">
        <v>0</v>
      </c>
      <c r="L18" s="12">
        <f t="shared" si="2"/>
        <v>0</v>
      </c>
      <c r="M18" s="6" t="s">
        <v>87</v>
      </c>
    </row>
    <row r="19" spans="1:13" ht="15">
      <c r="A19" s="2">
        <v>13</v>
      </c>
      <c r="B19" s="3" t="s">
        <v>25</v>
      </c>
      <c r="C19" s="5" t="s">
        <v>26</v>
      </c>
      <c r="D19" s="6" t="s">
        <v>34</v>
      </c>
      <c r="E19" s="9">
        <v>12</v>
      </c>
      <c r="F19" s="12">
        <f t="shared" si="1"/>
        <v>50</v>
      </c>
      <c r="G19" s="9">
        <v>10</v>
      </c>
      <c r="H19" s="12">
        <f t="shared" si="1"/>
        <v>41.7</v>
      </c>
      <c r="I19" s="9">
        <v>2</v>
      </c>
      <c r="J19" s="12">
        <f t="shared" si="0"/>
        <v>8.3</v>
      </c>
      <c r="K19" s="9">
        <v>0</v>
      </c>
      <c r="L19" s="12">
        <f t="shared" si="2"/>
        <v>0</v>
      </c>
      <c r="M19" s="6" t="s">
        <v>87</v>
      </c>
    </row>
    <row r="20" spans="1:13" ht="15">
      <c r="A20" s="2">
        <v>14</v>
      </c>
      <c r="B20" s="3" t="s">
        <v>61</v>
      </c>
      <c r="C20" s="5" t="s">
        <v>62</v>
      </c>
      <c r="D20" s="6" t="s">
        <v>37</v>
      </c>
      <c r="E20" s="9">
        <v>16</v>
      </c>
      <c r="F20" s="12">
        <f t="shared" si="1"/>
        <v>66.7</v>
      </c>
      <c r="G20" s="9">
        <v>16</v>
      </c>
      <c r="H20" s="12">
        <f t="shared" si="1"/>
        <v>66.7</v>
      </c>
      <c r="I20" s="9">
        <v>17</v>
      </c>
      <c r="J20" s="12">
        <f t="shared" si="0"/>
        <v>70.8</v>
      </c>
      <c r="K20" s="9">
        <v>0</v>
      </c>
      <c r="L20" s="12">
        <f t="shared" si="2"/>
        <v>0</v>
      </c>
      <c r="M20" s="6" t="s">
        <v>87</v>
      </c>
    </row>
    <row r="21" spans="1:13" ht="15.75" customHeight="1">
      <c r="A21" s="20" t="s">
        <v>63</v>
      </c>
      <c r="B21" s="19"/>
      <c r="C21" s="19"/>
      <c r="D21" s="19"/>
      <c r="E21" s="19"/>
      <c r="F21" s="19"/>
      <c r="G21" s="19"/>
      <c r="H21" s="19"/>
      <c r="I21" s="19"/>
      <c r="J21" s="19"/>
      <c r="K21" s="19" t="s">
        <v>75</v>
      </c>
      <c r="L21" s="19"/>
      <c r="M21" s="10">
        <v>25</v>
      </c>
    </row>
    <row r="22" spans="1:13" ht="18.75">
      <c r="A22" s="16" t="s">
        <v>0</v>
      </c>
      <c r="B22" s="16" t="s">
        <v>1</v>
      </c>
      <c r="C22" s="16" t="s">
        <v>2</v>
      </c>
      <c r="D22" s="16" t="s">
        <v>3</v>
      </c>
      <c r="E22" s="18" t="s">
        <v>68</v>
      </c>
      <c r="F22" s="18"/>
      <c r="G22" s="18" t="s">
        <v>69</v>
      </c>
      <c r="H22" s="18"/>
      <c r="I22" s="18" t="s">
        <v>70</v>
      </c>
      <c r="J22" s="18"/>
      <c r="K22" s="18" t="s">
        <v>71</v>
      </c>
      <c r="L22" s="18"/>
      <c r="M22" s="18" t="s">
        <v>72</v>
      </c>
    </row>
    <row r="23" spans="1:13" ht="15" customHeight="1">
      <c r="A23" s="17"/>
      <c r="B23" s="17"/>
      <c r="C23" s="17"/>
      <c r="D23" s="17"/>
      <c r="E23" s="8" t="s">
        <v>73</v>
      </c>
      <c r="F23" s="8" t="s">
        <v>74</v>
      </c>
      <c r="G23" s="8" t="s">
        <v>73</v>
      </c>
      <c r="H23" s="8" t="s">
        <v>74</v>
      </c>
      <c r="I23" s="8" t="s">
        <v>73</v>
      </c>
      <c r="J23" s="8" t="s">
        <v>74</v>
      </c>
      <c r="K23" s="8" t="s">
        <v>73</v>
      </c>
      <c r="L23" s="8" t="s">
        <v>74</v>
      </c>
      <c r="M23" s="18"/>
    </row>
    <row r="24" spans="1:13" ht="15">
      <c r="A24" s="2">
        <v>1</v>
      </c>
      <c r="B24" s="3" t="s">
        <v>64</v>
      </c>
      <c r="C24" s="5" t="s">
        <v>65</v>
      </c>
      <c r="D24" s="6" t="s">
        <v>7</v>
      </c>
      <c r="E24" s="9">
        <v>1</v>
      </c>
      <c r="F24" s="12">
        <f>IF(E24="","",IF(E24*100=0,0,ROUND(E24*100/$M$21,1)))</f>
        <v>4</v>
      </c>
      <c r="G24" s="9">
        <v>4</v>
      </c>
      <c r="H24" s="12">
        <f>IF(G24="","",IF(G24*100=0,0,ROUND(G24*100/$M$21,1)))</f>
        <v>16</v>
      </c>
      <c r="I24" s="9">
        <v>17</v>
      </c>
      <c r="J24" s="12">
        <f aca="true" t="shared" si="3" ref="J24:J37">IF(I24="","",IF(I24*100=0,0,ROUND(I24*100/$M$21,1)))</f>
        <v>68</v>
      </c>
      <c r="K24" s="9">
        <v>3</v>
      </c>
      <c r="L24" s="12">
        <f aca="true" t="shared" si="4" ref="L24:L37">IF(K24="","",IF(K24*100=0,0,ROUND(K24*100/$M$21,1)))</f>
        <v>12</v>
      </c>
      <c r="M24" s="6" t="s">
        <v>87</v>
      </c>
    </row>
    <row r="25" spans="1:13" ht="15">
      <c r="A25" s="2">
        <v>2</v>
      </c>
      <c r="B25" s="3" t="s">
        <v>43</v>
      </c>
      <c r="C25" s="5" t="s">
        <v>44</v>
      </c>
      <c r="D25" s="6" t="s">
        <v>8</v>
      </c>
      <c r="E25" s="9">
        <v>0</v>
      </c>
      <c r="F25" s="12">
        <f aca="true" t="shared" si="5" ref="F25:H37">IF(E25="","",IF(E25*100=0,0,ROUND(E25*100/$M$21,1)))</f>
        <v>0</v>
      </c>
      <c r="G25" s="9">
        <v>10</v>
      </c>
      <c r="H25" s="12">
        <f t="shared" si="5"/>
        <v>40</v>
      </c>
      <c r="I25" s="9">
        <v>14</v>
      </c>
      <c r="J25" s="12">
        <f t="shared" si="3"/>
        <v>56</v>
      </c>
      <c r="K25" s="9">
        <v>1</v>
      </c>
      <c r="L25" s="12">
        <f t="shared" si="4"/>
        <v>4</v>
      </c>
      <c r="M25" s="6" t="s">
        <v>87</v>
      </c>
    </row>
    <row r="26" spans="1:13" ht="15">
      <c r="A26" s="2">
        <v>3</v>
      </c>
      <c r="B26" s="3" t="s">
        <v>46</v>
      </c>
      <c r="C26" s="5" t="s">
        <v>47</v>
      </c>
      <c r="D26" s="6" t="s">
        <v>45</v>
      </c>
      <c r="E26" s="9">
        <v>1</v>
      </c>
      <c r="F26" s="12">
        <f t="shared" si="5"/>
        <v>4</v>
      </c>
      <c r="G26" s="9">
        <v>5</v>
      </c>
      <c r="H26" s="12">
        <f t="shared" si="5"/>
        <v>20</v>
      </c>
      <c r="I26" s="9">
        <v>17</v>
      </c>
      <c r="J26" s="12">
        <f t="shared" si="3"/>
        <v>68</v>
      </c>
      <c r="K26" s="9">
        <v>2</v>
      </c>
      <c r="L26" s="12">
        <f t="shared" si="4"/>
        <v>8</v>
      </c>
      <c r="M26" s="6" t="s">
        <v>87</v>
      </c>
    </row>
    <row r="27" spans="1:13" ht="15">
      <c r="A27" s="2">
        <v>4</v>
      </c>
      <c r="B27" s="3" t="s">
        <v>59</v>
      </c>
      <c r="C27" s="5" t="s">
        <v>60</v>
      </c>
      <c r="D27" s="6" t="s">
        <v>11</v>
      </c>
      <c r="E27" s="9">
        <v>0</v>
      </c>
      <c r="F27" s="12">
        <f t="shared" si="5"/>
        <v>0</v>
      </c>
      <c r="G27" s="9">
        <v>7</v>
      </c>
      <c r="H27" s="12">
        <f t="shared" si="5"/>
        <v>28</v>
      </c>
      <c r="I27" s="9">
        <v>15</v>
      </c>
      <c r="J27" s="12">
        <f t="shared" si="3"/>
        <v>60</v>
      </c>
      <c r="K27" s="2">
        <v>3</v>
      </c>
      <c r="L27" s="12">
        <f t="shared" si="4"/>
        <v>12</v>
      </c>
      <c r="M27" s="6" t="s">
        <v>87</v>
      </c>
    </row>
    <row r="28" spans="1:13" ht="15">
      <c r="A28" s="2">
        <v>5</v>
      </c>
      <c r="B28" s="3" t="s">
        <v>48</v>
      </c>
      <c r="C28" s="5" t="s">
        <v>49</v>
      </c>
      <c r="D28" s="6" t="s">
        <v>14</v>
      </c>
      <c r="E28" s="9">
        <v>0</v>
      </c>
      <c r="F28" s="12">
        <f t="shared" si="5"/>
        <v>0</v>
      </c>
      <c r="G28" s="9">
        <v>3</v>
      </c>
      <c r="H28" s="12">
        <f t="shared" si="5"/>
        <v>12</v>
      </c>
      <c r="I28" s="1">
        <v>19</v>
      </c>
      <c r="J28" s="12">
        <f t="shared" si="3"/>
        <v>76</v>
      </c>
      <c r="K28" s="9">
        <v>3</v>
      </c>
      <c r="L28" s="12">
        <f t="shared" si="4"/>
        <v>12</v>
      </c>
      <c r="M28" s="6" t="s">
        <v>87</v>
      </c>
    </row>
    <row r="29" spans="1:13" ht="15">
      <c r="A29" s="2">
        <v>6</v>
      </c>
      <c r="B29" s="3" t="s">
        <v>50</v>
      </c>
      <c r="C29" s="5" t="s">
        <v>51</v>
      </c>
      <c r="D29" s="6" t="s">
        <v>17</v>
      </c>
      <c r="E29" s="9">
        <v>5</v>
      </c>
      <c r="F29" s="12">
        <f t="shared" si="5"/>
        <v>20</v>
      </c>
      <c r="G29" s="9">
        <v>10</v>
      </c>
      <c r="H29" s="12">
        <f t="shared" si="5"/>
        <v>40</v>
      </c>
      <c r="I29" s="9">
        <v>8</v>
      </c>
      <c r="J29" s="12">
        <f t="shared" si="3"/>
        <v>32</v>
      </c>
      <c r="K29" s="9">
        <v>2</v>
      </c>
      <c r="L29" s="12">
        <f t="shared" si="4"/>
        <v>8</v>
      </c>
      <c r="M29" s="6" t="s">
        <v>87</v>
      </c>
    </row>
    <row r="30" spans="1:13" ht="15">
      <c r="A30" s="2">
        <v>7</v>
      </c>
      <c r="B30" s="3" t="s">
        <v>18</v>
      </c>
      <c r="C30" s="5" t="s">
        <v>19</v>
      </c>
      <c r="D30" s="6" t="s">
        <v>20</v>
      </c>
      <c r="E30" s="9">
        <v>1</v>
      </c>
      <c r="F30" s="12">
        <f t="shared" si="5"/>
        <v>4</v>
      </c>
      <c r="G30" s="9">
        <v>7</v>
      </c>
      <c r="H30" s="12">
        <f t="shared" si="5"/>
        <v>28</v>
      </c>
      <c r="I30" s="9">
        <v>15</v>
      </c>
      <c r="J30" s="12">
        <f t="shared" si="3"/>
        <v>60</v>
      </c>
      <c r="K30" s="9">
        <v>2</v>
      </c>
      <c r="L30" s="12">
        <f t="shared" si="4"/>
        <v>8</v>
      </c>
      <c r="M30" s="6" t="s">
        <v>87</v>
      </c>
    </row>
    <row r="31" spans="1:13" ht="15">
      <c r="A31" s="2">
        <v>8</v>
      </c>
      <c r="B31" s="3" t="s">
        <v>21</v>
      </c>
      <c r="C31" s="5" t="s">
        <v>22</v>
      </c>
      <c r="D31" s="6" t="s">
        <v>23</v>
      </c>
      <c r="E31" s="9">
        <v>1</v>
      </c>
      <c r="F31" s="12">
        <f t="shared" si="5"/>
        <v>4</v>
      </c>
      <c r="G31" s="9">
        <v>5</v>
      </c>
      <c r="H31" s="12">
        <f t="shared" si="5"/>
        <v>20</v>
      </c>
      <c r="I31" s="9">
        <v>16</v>
      </c>
      <c r="J31" s="12">
        <f t="shared" si="3"/>
        <v>64</v>
      </c>
      <c r="K31" s="9">
        <v>3</v>
      </c>
      <c r="L31" s="12">
        <f t="shared" si="4"/>
        <v>12</v>
      </c>
      <c r="M31" s="6" t="s">
        <v>87</v>
      </c>
    </row>
    <row r="32" spans="1:13" ht="15">
      <c r="A32" s="2">
        <v>9</v>
      </c>
      <c r="B32" s="3" t="s">
        <v>12</v>
      </c>
      <c r="C32" s="5" t="s">
        <v>13</v>
      </c>
      <c r="D32" s="6" t="s">
        <v>24</v>
      </c>
      <c r="E32" s="9">
        <v>8</v>
      </c>
      <c r="F32" s="12">
        <f t="shared" si="5"/>
        <v>32</v>
      </c>
      <c r="G32" s="9">
        <v>12</v>
      </c>
      <c r="H32" s="12">
        <f t="shared" si="5"/>
        <v>48</v>
      </c>
      <c r="I32" s="9">
        <v>5</v>
      </c>
      <c r="J32" s="12">
        <f t="shared" si="3"/>
        <v>20</v>
      </c>
      <c r="K32" s="9">
        <v>0</v>
      </c>
      <c r="L32" s="12">
        <f t="shared" si="4"/>
        <v>0</v>
      </c>
      <c r="M32" s="6" t="s">
        <v>87</v>
      </c>
    </row>
    <row r="33" spans="1:13" ht="15">
      <c r="A33" s="2">
        <v>10</v>
      </c>
      <c r="B33" s="3" t="s">
        <v>52</v>
      </c>
      <c r="C33" s="5" t="s">
        <v>53</v>
      </c>
      <c r="D33" s="6" t="s">
        <v>27</v>
      </c>
      <c r="E33" s="9">
        <v>1</v>
      </c>
      <c r="F33" s="12">
        <f t="shared" si="5"/>
        <v>4</v>
      </c>
      <c r="G33" s="9">
        <v>10</v>
      </c>
      <c r="H33" s="12">
        <f t="shared" si="5"/>
        <v>40</v>
      </c>
      <c r="I33" s="9">
        <v>14</v>
      </c>
      <c r="J33" s="12">
        <f t="shared" si="3"/>
        <v>56</v>
      </c>
      <c r="K33" s="9">
        <v>0</v>
      </c>
      <c r="L33" s="12">
        <f t="shared" si="4"/>
        <v>0</v>
      </c>
      <c r="M33" s="6" t="s">
        <v>87</v>
      </c>
    </row>
    <row r="34" spans="1:13" ht="15">
      <c r="A34" s="2">
        <v>11</v>
      </c>
      <c r="B34" s="3" t="s">
        <v>46</v>
      </c>
      <c r="C34" s="5" t="s">
        <v>47</v>
      </c>
      <c r="D34" s="6" t="s">
        <v>30</v>
      </c>
      <c r="E34" s="9">
        <v>0</v>
      </c>
      <c r="F34" s="12">
        <f t="shared" si="5"/>
        <v>0</v>
      </c>
      <c r="G34" s="9">
        <v>25</v>
      </c>
      <c r="H34" s="12">
        <f t="shared" si="5"/>
        <v>100</v>
      </c>
      <c r="I34" s="9">
        <v>0</v>
      </c>
      <c r="J34" s="12">
        <f t="shared" si="3"/>
        <v>0</v>
      </c>
      <c r="K34" s="9">
        <v>0</v>
      </c>
      <c r="L34" s="12">
        <f t="shared" si="4"/>
        <v>0</v>
      </c>
      <c r="M34" s="6" t="s">
        <v>87</v>
      </c>
    </row>
    <row r="35" spans="1:13" ht="15">
      <c r="A35" s="2">
        <v>12</v>
      </c>
      <c r="B35" s="3" t="s">
        <v>31</v>
      </c>
      <c r="C35" s="5" t="s">
        <v>32</v>
      </c>
      <c r="D35" s="6" t="s">
        <v>33</v>
      </c>
      <c r="E35" s="9">
        <v>25</v>
      </c>
      <c r="F35" s="12">
        <f t="shared" si="5"/>
        <v>100</v>
      </c>
      <c r="G35" s="9">
        <v>0</v>
      </c>
      <c r="H35" s="12">
        <f t="shared" si="5"/>
        <v>0</v>
      </c>
      <c r="I35" s="9">
        <v>0</v>
      </c>
      <c r="J35" s="12">
        <f t="shared" si="3"/>
        <v>0</v>
      </c>
      <c r="K35" s="9">
        <v>0</v>
      </c>
      <c r="L35" s="12">
        <f t="shared" si="4"/>
        <v>0</v>
      </c>
      <c r="M35" s="6" t="s">
        <v>87</v>
      </c>
    </row>
    <row r="36" spans="1:13" ht="15">
      <c r="A36" s="2">
        <v>13</v>
      </c>
      <c r="B36" s="3" t="s">
        <v>25</v>
      </c>
      <c r="C36" s="5" t="s">
        <v>26</v>
      </c>
      <c r="D36" s="6" t="s">
        <v>34</v>
      </c>
      <c r="E36" s="9">
        <v>4</v>
      </c>
      <c r="F36" s="12">
        <f t="shared" si="5"/>
        <v>16</v>
      </c>
      <c r="G36" s="9">
        <v>14</v>
      </c>
      <c r="H36" s="12">
        <f t="shared" si="5"/>
        <v>56</v>
      </c>
      <c r="I36" s="9">
        <v>7</v>
      </c>
      <c r="J36" s="12">
        <f t="shared" si="3"/>
        <v>28</v>
      </c>
      <c r="K36" s="9">
        <v>28</v>
      </c>
      <c r="L36" s="12">
        <f t="shared" si="4"/>
        <v>112</v>
      </c>
      <c r="M36" s="6" t="s">
        <v>87</v>
      </c>
    </row>
    <row r="37" spans="1:13" ht="15">
      <c r="A37" s="2">
        <v>14</v>
      </c>
      <c r="B37" s="3" t="s">
        <v>61</v>
      </c>
      <c r="C37" s="5" t="s">
        <v>62</v>
      </c>
      <c r="D37" s="6" t="s">
        <v>37</v>
      </c>
      <c r="E37" s="9">
        <v>5</v>
      </c>
      <c r="F37" s="12">
        <f t="shared" si="5"/>
        <v>20</v>
      </c>
      <c r="G37" s="9">
        <v>8</v>
      </c>
      <c r="H37" s="12">
        <f t="shared" si="5"/>
        <v>32</v>
      </c>
      <c r="I37" s="9">
        <v>12</v>
      </c>
      <c r="J37" s="12">
        <f t="shared" si="3"/>
        <v>48</v>
      </c>
      <c r="K37" s="9">
        <v>0</v>
      </c>
      <c r="L37" s="12">
        <f t="shared" si="4"/>
        <v>0</v>
      </c>
      <c r="M37" s="6" t="s">
        <v>87</v>
      </c>
    </row>
    <row r="38" ht="15">
      <c r="D38" s="7"/>
    </row>
    <row r="40" ht="15">
      <c r="D40" s="7"/>
    </row>
  </sheetData>
  <sheetProtection/>
  <mergeCells count="27">
    <mergeCell ref="D22:D23"/>
    <mergeCell ref="E22:F22"/>
    <mergeCell ref="G22:H22"/>
    <mergeCell ref="I22:J22"/>
    <mergeCell ref="K22:L22"/>
    <mergeCell ref="I5:J5"/>
    <mergeCell ref="K5:L5"/>
    <mergeCell ref="M5:M6"/>
    <mergeCell ref="M22:M23"/>
    <mergeCell ref="A21:J21"/>
    <mergeCell ref="K21:L21"/>
    <mergeCell ref="A22:A23"/>
    <mergeCell ref="B22:B23"/>
    <mergeCell ref="C22:C23"/>
    <mergeCell ref="K4:L4"/>
    <mergeCell ref="A4:J4"/>
    <mergeCell ref="A5:A6"/>
    <mergeCell ref="B5:B6"/>
    <mergeCell ref="C5:C6"/>
    <mergeCell ref="D5:D6"/>
    <mergeCell ref="E5:F5"/>
    <mergeCell ref="G5:H5"/>
    <mergeCell ref="A1:C1"/>
    <mergeCell ref="A3:I3"/>
    <mergeCell ref="J3:M3"/>
    <mergeCell ref="A2:B2"/>
    <mergeCell ref="H2:I2"/>
  </mergeCells>
  <printOptions horizontalCentered="1"/>
  <pageMargins left="0.46" right="0.23" top="0.2" bottom="0.08" header="0.3" footer="0.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3">
      <selection activeCell="M24" activeCellId="1" sqref="M7:M20 M24:M37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1" t="s">
        <v>78</v>
      </c>
      <c r="B1" s="21"/>
      <c r="C1" s="21"/>
      <c r="D1" s="4"/>
      <c r="H1" s="4"/>
    </row>
    <row r="2" spans="1:9" s="11" customFormat="1" ht="12.75">
      <c r="A2" s="14" t="s">
        <v>84</v>
      </c>
      <c r="B2" s="14"/>
      <c r="H2" s="15"/>
      <c r="I2" s="15"/>
    </row>
    <row r="3" spans="1:13" s="11" customFormat="1" ht="12" customHeight="1">
      <c r="A3" s="13" t="s">
        <v>85</v>
      </c>
      <c r="B3" s="13"/>
      <c r="C3" s="13"/>
      <c r="D3" s="13"/>
      <c r="E3" s="13"/>
      <c r="F3" s="13"/>
      <c r="G3" s="13"/>
      <c r="H3" s="13"/>
      <c r="I3" s="13"/>
      <c r="J3" s="13" t="s">
        <v>82</v>
      </c>
      <c r="K3" s="13"/>
      <c r="L3" s="13"/>
      <c r="M3" s="13"/>
    </row>
    <row r="4" spans="1:13" ht="19.5" customHeight="1">
      <c r="A4" s="20" t="s">
        <v>77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75</v>
      </c>
      <c r="L4" s="19"/>
      <c r="M4" s="10">
        <v>25</v>
      </c>
    </row>
    <row r="5" spans="1:13" ht="18.75">
      <c r="A5" s="22" t="s">
        <v>0</v>
      </c>
      <c r="B5" s="22" t="s">
        <v>1</v>
      </c>
      <c r="C5" s="22" t="s">
        <v>2</v>
      </c>
      <c r="D5" s="22" t="s">
        <v>3</v>
      </c>
      <c r="E5" s="18" t="s">
        <v>68</v>
      </c>
      <c r="F5" s="18"/>
      <c r="G5" s="18" t="s">
        <v>69</v>
      </c>
      <c r="H5" s="18"/>
      <c r="I5" s="18" t="s">
        <v>70</v>
      </c>
      <c r="J5" s="18"/>
      <c r="K5" s="18" t="s">
        <v>71</v>
      </c>
      <c r="L5" s="18"/>
      <c r="M5" s="18" t="s">
        <v>72</v>
      </c>
    </row>
    <row r="6" spans="1:13" ht="9.75" customHeight="1">
      <c r="A6" s="22"/>
      <c r="B6" s="22"/>
      <c r="C6" s="22"/>
      <c r="D6" s="22"/>
      <c r="E6" s="8" t="s">
        <v>73</v>
      </c>
      <c r="F6" s="8" t="s">
        <v>74</v>
      </c>
      <c r="G6" s="8" t="s">
        <v>73</v>
      </c>
      <c r="H6" s="8" t="s">
        <v>74</v>
      </c>
      <c r="I6" s="8" t="s">
        <v>73</v>
      </c>
      <c r="J6" s="8" t="s">
        <v>74</v>
      </c>
      <c r="K6" s="8" t="s">
        <v>73</v>
      </c>
      <c r="L6" s="8" t="s">
        <v>74</v>
      </c>
      <c r="M6" s="18"/>
    </row>
    <row r="7" spans="1:13" ht="16.5" customHeight="1">
      <c r="A7" s="2">
        <v>1</v>
      </c>
      <c r="B7" s="3" t="s">
        <v>39</v>
      </c>
      <c r="C7" s="5" t="s">
        <v>40</v>
      </c>
      <c r="D7" s="6" t="s">
        <v>7</v>
      </c>
      <c r="E7" s="9">
        <v>9</v>
      </c>
      <c r="F7" s="12">
        <f aca="true" t="shared" si="0" ref="F7:F20">IF(E7="","",IF(E7*100=0,0,ROUND(E7*100/$M$4,1)))</f>
        <v>36</v>
      </c>
      <c r="G7" s="9">
        <v>10</v>
      </c>
      <c r="H7" s="12">
        <f aca="true" t="shared" si="1" ref="H7:H20">IF(G7="","",IF(G7*100=0,0,ROUND(G7*100/$M$4,1)))</f>
        <v>40</v>
      </c>
      <c r="I7" s="9">
        <v>6</v>
      </c>
      <c r="J7" s="12">
        <f aca="true" t="shared" si="2" ref="J7:J20">IF(I7="","",IF(I7*100=0,0,ROUND(I7*100/$M$4,1)))</f>
        <v>24</v>
      </c>
      <c r="K7" s="9">
        <v>0</v>
      </c>
      <c r="L7" s="12">
        <f>IF(K7="","",IF(K7*100=0,0,ROUND(K7*100/$M$4,1)))</f>
        <v>0</v>
      </c>
      <c r="M7" s="6" t="s">
        <v>86</v>
      </c>
    </row>
    <row r="8" spans="1:13" ht="15">
      <c r="A8" s="2">
        <v>2</v>
      </c>
      <c r="B8" s="3" t="s">
        <v>43</v>
      </c>
      <c r="C8" s="5" t="s">
        <v>44</v>
      </c>
      <c r="D8" s="6" t="s">
        <v>8</v>
      </c>
      <c r="E8" s="9">
        <v>12</v>
      </c>
      <c r="F8" s="12">
        <f t="shared" si="0"/>
        <v>48</v>
      </c>
      <c r="G8" s="9">
        <v>9</v>
      </c>
      <c r="H8" s="12">
        <f t="shared" si="1"/>
        <v>36</v>
      </c>
      <c r="I8" s="9">
        <v>4</v>
      </c>
      <c r="J8" s="12">
        <f t="shared" si="2"/>
        <v>16</v>
      </c>
      <c r="K8" s="9">
        <v>0</v>
      </c>
      <c r="L8" s="12">
        <f aca="true" t="shared" si="3" ref="L8:L20">IF(K8="","",IF(K8*100=0,0,ROUND(K8*100/$M$4,1)))</f>
        <v>0</v>
      </c>
      <c r="M8" s="6" t="s">
        <v>86</v>
      </c>
    </row>
    <row r="9" spans="1:13" ht="15">
      <c r="A9" s="2">
        <v>3</v>
      </c>
      <c r="B9" s="3" t="s">
        <v>9</v>
      </c>
      <c r="C9" s="5" t="s">
        <v>10</v>
      </c>
      <c r="D9" s="6" t="s">
        <v>45</v>
      </c>
      <c r="E9" s="9">
        <v>11</v>
      </c>
      <c r="F9" s="12">
        <f t="shared" si="0"/>
        <v>44</v>
      </c>
      <c r="G9" s="9">
        <v>12</v>
      </c>
      <c r="H9" s="12">
        <f t="shared" si="1"/>
        <v>48</v>
      </c>
      <c r="I9" s="9">
        <v>2</v>
      </c>
      <c r="J9" s="12">
        <f t="shared" si="2"/>
        <v>8</v>
      </c>
      <c r="K9" s="9">
        <v>0</v>
      </c>
      <c r="L9" s="12">
        <f t="shared" si="3"/>
        <v>0</v>
      </c>
      <c r="M9" s="6" t="s">
        <v>86</v>
      </c>
    </row>
    <row r="10" spans="1:13" ht="15">
      <c r="A10" s="2">
        <v>4</v>
      </c>
      <c r="B10" s="3" t="s">
        <v>46</v>
      </c>
      <c r="C10" s="5" t="s">
        <v>47</v>
      </c>
      <c r="D10" s="6" t="s">
        <v>11</v>
      </c>
      <c r="E10" s="9">
        <v>7</v>
      </c>
      <c r="F10" s="12">
        <f t="shared" si="0"/>
        <v>28</v>
      </c>
      <c r="G10" s="9">
        <v>10</v>
      </c>
      <c r="H10" s="12">
        <f t="shared" si="1"/>
        <v>40</v>
      </c>
      <c r="I10" s="9">
        <v>8</v>
      </c>
      <c r="J10" s="12">
        <f t="shared" si="2"/>
        <v>32</v>
      </c>
      <c r="K10" s="2">
        <v>0</v>
      </c>
      <c r="L10" s="12">
        <f t="shared" si="3"/>
        <v>0</v>
      </c>
      <c r="M10" s="6" t="s">
        <v>86</v>
      </c>
    </row>
    <row r="11" spans="1:13" ht="15">
      <c r="A11" s="2">
        <v>5</v>
      </c>
      <c r="B11" s="3" t="s">
        <v>48</v>
      </c>
      <c r="C11" s="5" t="s">
        <v>49</v>
      </c>
      <c r="D11" s="6" t="s">
        <v>14</v>
      </c>
      <c r="E11" s="9">
        <v>7</v>
      </c>
      <c r="F11" s="12">
        <f t="shared" si="0"/>
        <v>28</v>
      </c>
      <c r="G11" s="9">
        <v>11</v>
      </c>
      <c r="H11" s="12">
        <f t="shared" si="1"/>
        <v>44</v>
      </c>
      <c r="I11" s="1">
        <v>7</v>
      </c>
      <c r="J11" s="12">
        <f t="shared" si="2"/>
        <v>28</v>
      </c>
      <c r="K11" s="9">
        <v>0</v>
      </c>
      <c r="L11" s="12">
        <f t="shared" si="3"/>
        <v>0</v>
      </c>
      <c r="M11" s="6" t="s">
        <v>86</v>
      </c>
    </row>
    <row r="12" spans="1:13" ht="15">
      <c r="A12" s="2">
        <v>6</v>
      </c>
      <c r="B12" s="3" t="s">
        <v>50</v>
      </c>
      <c r="C12" s="5" t="s">
        <v>51</v>
      </c>
      <c r="D12" s="6" t="s">
        <v>17</v>
      </c>
      <c r="E12" s="9">
        <v>20</v>
      </c>
      <c r="F12" s="12">
        <f t="shared" si="0"/>
        <v>80</v>
      </c>
      <c r="G12" s="9">
        <v>5</v>
      </c>
      <c r="H12" s="12">
        <f t="shared" si="1"/>
        <v>20</v>
      </c>
      <c r="I12" s="9">
        <v>0</v>
      </c>
      <c r="J12" s="12">
        <f t="shared" si="2"/>
        <v>0</v>
      </c>
      <c r="K12" s="9">
        <v>0</v>
      </c>
      <c r="L12" s="12">
        <f t="shared" si="3"/>
        <v>0</v>
      </c>
      <c r="M12" s="6" t="s">
        <v>86</v>
      </c>
    </row>
    <row r="13" spans="1:13" ht="15">
      <c r="A13" s="2">
        <v>7</v>
      </c>
      <c r="B13" s="3" t="s">
        <v>18</v>
      </c>
      <c r="C13" s="5" t="s">
        <v>19</v>
      </c>
      <c r="D13" s="6" t="s">
        <v>20</v>
      </c>
      <c r="E13" s="9">
        <v>6</v>
      </c>
      <c r="F13" s="12">
        <f t="shared" si="0"/>
        <v>24</v>
      </c>
      <c r="G13" s="9">
        <v>11</v>
      </c>
      <c r="H13" s="12">
        <f t="shared" si="1"/>
        <v>44</v>
      </c>
      <c r="I13" s="9">
        <v>8</v>
      </c>
      <c r="J13" s="12">
        <f t="shared" si="2"/>
        <v>32</v>
      </c>
      <c r="K13" s="9">
        <v>0</v>
      </c>
      <c r="L13" s="12">
        <f t="shared" si="3"/>
        <v>0</v>
      </c>
      <c r="M13" s="6" t="s">
        <v>86</v>
      </c>
    </row>
    <row r="14" spans="1:13" ht="15">
      <c r="A14" s="2">
        <v>8</v>
      </c>
      <c r="B14" s="3" t="s">
        <v>56</v>
      </c>
      <c r="C14" s="5" t="s">
        <v>22</v>
      </c>
      <c r="D14" s="6" t="s">
        <v>23</v>
      </c>
      <c r="E14" s="9">
        <v>8</v>
      </c>
      <c r="F14" s="12">
        <f t="shared" si="0"/>
        <v>32</v>
      </c>
      <c r="G14" s="9">
        <v>8</v>
      </c>
      <c r="H14" s="12">
        <f t="shared" si="1"/>
        <v>32</v>
      </c>
      <c r="I14" s="9">
        <v>9</v>
      </c>
      <c r="J14" s="12">
        <f t="shared" si="2"/>
        <v>36</v>
      </c>
      <c r="K14" s="9">
        <v>0</v>
      </c>
      <c r="L14" s="12">
        <f t="shared" si="3"/>
        <v>0</v>
      </c>
      <c r="M14" s="6" t="s">
        <v>86</v>
      </c>
    </row>
    <row r="15" spans="1:13" ht="15">
      <c r="A15" s="2">
        <v>9</v>
      </c>
      <c r="B15" s="3" t="s">
        <v>12</v>
      </c>
      <c r="C15" s="5" t="s">
        <v>13</v>
      </c>
      <c r="D15" s="6" t="s">
        <v>24</v>
      </c>
      <c r="E15" s="9">
        <v>12</v>
      </c>
      <c r="F15" s="12">
        <f t="shared" si="0"/>
        <v>48</v>
      </c>
      <c r="G15" s="9">
        <v>13</v>
      </c>
      <c r="H15" s="12">
        <f t="shared" si="1"/>
        <v>52</v>
      </c>
      <c r="I15" s="9">
        <v>0</v>
      </c>
      <c r="J15" s="12">
        <f t="shared" si="2"/>
        <v>0</v>
      </c>
      <c r="K15" s="9">
        <v>0</v>
      </c>
      <c r="L15" s="12">
        <f t="shared" si="3"/>
        <v>0</v>
      </c>
      <c r="M15" s="6" t="s">
        <v>86</v>
      </c>
    </row>
    <row r="16" spans="1:13" ht="15">
      <c r="A16" s="2">
        <v>10</v>
      </c>
      <c r="B16" s="3" t="s">
        <v>52</v>
      </c>
      <c r="C16" s="5" t="s">
        <v>53</v>
      </c>
      <c r="D16" s="6" t="s">
        <v>27</v>
      </c>
      <c r="E16" s="9">
        <v>11</v>
      </c>
      <c r="F16" s="12">
        <f t="shared" si="0"/>
        <v>44</v>
      </c>
      <c r="G16" s="9">
        <v>12</v>
      </c>
      <c r="H16" s="12">
        <f t="shared" si="1"/>
        <v>48</v>
      </c>
      <c r="I16" s="9">
        <v>2</v>
      </c>
      <c r="J16" s="12">
        <f t="shared" si="2"/>
        <v>8</v>
      </c>
      <c r="K16" s="9">
        <v>0</v>
      </c>
      <c r="L16" s="12">
        <f t="shared" si="3"/>
        <v>0</v>
      </c>
      <c r="M16" s="6" t="s">
        <v>86</v>
      </c>
    </row>
    <row r="17" spans="1:13" ht="15">
      <c r="A17" s="2">
        <v>11</v>
      </c>
      <c r="B17" s="3" t="s">
        <v>28</v>
      </c>
      <c r="C17" s="5" t="s">
        <v>29</v>
      </c>
      <c r="D17" s="6" t="s">
        <v>30</v>
      </c>
      <c r="E17" s="9">
        <v>15</v>
      </c>
      <c r="F17" s="12">
        <f t="shared" si="0"/>
        <v>60</v>
      </c>
      <c r="G17" s="9">
        <v>8</v>
      </c>
      <c r="H17" s="12">
        <f t="shared" si="1"/>
        <v>32</v>
      </c>
      <c r="I17" s="9">
        <v>2</v>
      </c>
      <c r="J17" s="12">
        <f t="shared" si="2"/>
        <v>8</v>
      </c>
      <c r="K17" s="9">
        <v>0</v>
      </c>
      <c r="L17" s="12">
        <f t="shared" si="3"/>
        <v>0</v>
      </c>
      <c r="M17" s="6" t="s">
        <v>86</v>
      </c>
    </row>
    <row r="18" spans="1:13" ht="15">
      <c r="A18" s="2">
        <v>12</v>
      </c>
      <c r="B18" s="3" t="s">
        <v>31</v>
      </c>
      <c r="C18" s="5" t="s">
        <v>32</v>
      </c>
      <c r="D18" s="6" t="s">
        <v>33</v>
      </c>
      <c r="E18" s="9">
        <v>25</v>
      </c>
      <c r="F18" s="12">
        <f t="shared" si="0"/>
        <v>100</v>
      </c>
      <c r="G18" s="9">
        <v>0</v>
      </c>
      <c r="H18" s="12">
        <f t="shared" si="1"/>
        <v>0</v>
      </c>
      <c r="I18" s="9">
        <v>0</v>
      </c>
      <c r="J18" s="12">
        <f t="shared" si="2"/>
        <v>0</v>
      </c>
      <c r="K18" s="9">
        <v>0</v>
      </c>
      <c r="L18" s="12">
        <f t="shared" si="3"/>
        <v>0</v>
      </c>
      <c r="M18" s="6" t="s">
        <v>86</v>
      </c>
    </row>
    <row r="19" spans="1:13" ht="15">
      <c r="A19" s="2">
        <v>13</v>
      </c>
      <c r="B19" s="3" t="s">
        <v>25</v>
      </c>
      <c r="C19" s="5" t="s">
        <v>26</v>
      </c>
      <c r="D19" s="6" t="s">
        <v>34</v>
      </c>
      <c r="E19" s="9">
        <v>10</v>
      </c>
      <c r="F19" s="12">
        <f t="shared" si="0"/>
        <v>40</v>
      </c>
      <c r="G19" s="9">
        <v>13</v>
      </c>
      <c r="H19" s="12">
        <f t="shared" si="1"/>
        <v>52</v>
      </c>
      <c r="I19" s="9">
        <v>2</v>
      </c>
      <c r="J19" s="12">
        <f t="shared" si="2"/>
        <v>8</v>
      </c>
      <c r="K19" s="9">
        <v>0</v>
      </c>
      <c r="L19" s="12">
        <f t="shared" si="3"/>
        <v>0</v>
      </c>
      <c r="M19" s="6" t="s">
        <v>86</v>
      </c>
    </row>
    <row r="20" spans="1:13" ht="15">
      <c r="A20" s="2">
        <v>14</v>
      </c>
      <c r="B20" s="3" t="s">
        <v>54</v>
      </c>
      <c r="C20" s="5" t="s">
        <v>55</v>
      </c>
      <c r="D20" s="6" t="s">
        <v>37</v>
      </c>
      <c r="E20" s="9">
        <v>10</v>
      </c>
      <c r="F20" s="12">
        <f t="shared" si="0"/>
        <v>40</v>
      </c>
      <c r="G20" s="9">
        <v>15</v>
      </c>
      <c r="H20" s="12">
        <f t="shared" si="1"/>
        <v>60</v>
      </c>
      <c r="I20" s="9">
        <v>0</v>
      </c>
      <c r="J20" s="12">
        <f t="shared" si="2"/>
        <v>0</v>
      </c>
      <c r="K20" s="9">
        <v>0</v>
      </c>
      <c r="L20" s="12">
        <f t="shared" si="3"/>
        <v>0</v>
      </c>
      <c r="M20" s="6" t="s">
        <v>86</v>
      </c>
    </row>
    <row r="21" spans="1:13" ht="15.75" customHeight="1">
      <c r="A21" s="20" t="s">
        <v>76</v>
      </c>
      <c r="B21" s="19"/>
      <c r="C21" s="19"/>
      <c r="D21" s="19"/>
      <c r="E21" s="19"/>
      <c r="F21" s="19"/>
      <c r="G21" s="19"/>
      <c r="H21" s="19"/>
      <c r="I21" s="19"/>
      <c r="J21" s="19"/>
      <c r="K21" s="19" t="s">
        <v>75</v>
      </c>
      <c r="L21" s="19"/>
      <c r="M21" s="10">
        <v>24</v>
      </c>
    </row>
    <row r="22" spans="1:13" ht="18.75">
      <c r="A22" s="16" t="s">
        <v>0</v>
      </c>
      <c r="B22" s="16" t="s">
        <v>1</v>
      </c>
      <c r="C22" s="16" t="s">
        <v>2</v>
      </c>
      <c r="D22" s="16" t="s">
        <v>3</v>
      </c>
      <c r="E22" s="18" t="s">
        <v>68</v>
      </c>
      <c r="F22" s="18"/>
      <c r="G22" s="18" t="s">
        <v>69</v>
      </c>
      <c r="H22" s="18"/>
      <c r="I22" s="18" t="s">
        <v>70</v>
      </c>
      <c r="J22" s="18"/>
      <c r="K22" s="18" t="s">
        <v>71</v>
      </c>
      <c r="L22" s="18"/>
      <c r="M22" s="18" t="s">
        <v>72</v>
      </c>
    </row>
    <row r="23" spans="1:13" ht="15" customHeight="1">
      <c r="A23" s="17"/>
      <c r="B23" s="17"/>
      <c r="C23" s="17"/>
      <c r="D23" s="17"/>
      <c r="E23" s="8" t="s">
        <v>73</v>
      </c>
      <c r="F23" s="8" t="s">
        <v>74</v>
      </c>
      <c r="G23" s="8" t="s">
        <v>73</v>
      </c>
      <c r="H23" s="8" t="s">
        <v>74</v>
      </c>
      <c r="I23" s="8" t="s">
        <v>73</v>
      </c>
      <c r="J23" s="8" t="s">
        <v>74</v>
      </c>
      <c r="K23" s="8" t="s">
        <v>73</v>
      </c>
      <c r="L23" s="8" t="s">
        <v>74</v>
      </c>
      <c r="M23" s="18"/>
    </row>
    <row r="24" spans="1:13" ht="15">
      <c r="A24" s="2">
        <v>1</v>
      </c>
      <c r="B24" s="3" t="s">
        <v>35</v>
      </c>
      <c r="C24" s="5" t="s">
        <v>36</v>
      </c>
      <c r="D24" s="6" t="s">
        <v>7</v>
      </c>
      <c r="E24" s="9">
        <v>1</v>
      </c>
      <c r="F24" s="12">
        <f>IF(E24="","",IF(E24*100=0,0,ROUND(E24*100/$M$21,1)))</f>
        <v>4.2</v>
      </c>
      <c r="G24" s="9">
        <v>4</v>
      </c>
      <c r="H24" s="12">
        <f>IF(G24="","",IF(G24*100=0,0,ROUND(G24*100/$M$21,1)))</f>
        <v>16.7</v>
      </c>
      <c r="I24" s="9">
        <v>16</v>
      </c>
      <c r="J24" s="12">
        <f aca="true" t="shared" si="4" ref="J24:J37">IF(I24="","",IF(I24*100=0,0,ROUND(I24*100/$M$21,1)))</f>
        <v>66.7</v>
      </c>
      <c r="K24" s="9">
        <v>3</v>
      </c>
      <c r="L24" s="12">
        <f aca="true" t="shared" si="5" ref="L24:L37">IF(K24="","",IF(K24*100=0,0,ROUND(K24*100/$M$21,1)))</f>
        <v>12.5</v>
      </c>
      <c r="M24" s="6" t="s">
        <v>86</v>
      </c>
    </row>
    <row r="25" spans="1:13" ht="15">
      <c r="A25" s="2">
        <v>2</v>
      </c>
      <c r="B25" s="3" t="s">
        <v>43</v>
      </c>
      <c r="C25" s="5" t="s">
        <v>44</v>
      </c>
      <c r="D25" s="6" t="s">
        <v>8</v>
      </c>
      <c r="E25" s="9">
        <v>1</v>
      </c>
      <c r="F25" s="12">
        <f aca="true" t="shared" si="6" ref="F25:H37">IF(E25="","",IF(E25*100=0,0,ROUND(E25*100/$M$21,1)))</f>
        <v>4.2</v>
      </c>
      <c r="G25" s="9">
        <v>9</v>
      </c>
      <c r="H25" s="12">
        <f t="shared" si="6"/>
        <v>37.5</v>
      </c>
      <c r="I25" s="9">
        <v>13</v>
      </c>
      <c r="J25" s="12">
        <f t="shared" si="4"/>
        <v>54.2</v>
      </c>
      <c r="K25" s="9">
        <v>1</v>
      </c>
      <c r="L25" s="12">
        <f t="shared" si="5"/>
        <v>4.2</v>
      </c>
      <c r="M25" s="6" t="s">
        <v>86</v>
      </c>
    </row>
    <row r="26" spans="1:13" ht="15">
      <c r="A26" s="2">
        <v>3</v>
      </c>
      <c r="B26" s="3" t="s">
        <v>9</v>
      </c>
      <c r="C26" s="5" t="s">
        <v>10</v>
      </c>
      <c r="D26" s="6" t="s">
        <v>45</v>
      </c>
      <c r="E26" s="9">
        <v>1</v>
      </c>
      <c r="F26" s="12">
        <f t="shared" si="6"/>
        <v>4.2</v>
      </c>
      <c r="G26" s="9">
        <v>5</v>
      </c>
      <c r="H26" s="12">
        <f t="shared" si="6"/>
        <v>20.8</v>
      </c>
      <c r="I26" s="9">
        <v>18</v>
      </c>
      <c r="J26" s="12">
        <f t="shared" si="4"/>
        <v>75</v>
      </c>
      <c r="K26" s="9">
        <v>0</v>
      </c>
      <c r="L26" s="12">
        <f t="shared" si="5"/>
        <v>0</v>
      </c>
      <c r="M26" s="6" t="s">
        <v>86</v>
      </c>
    </row>
    <row r="27" spans="1:13" ht="15">
      <c r="A27" s="2">
        <v>4</v>
      </c>
      <c r="B27" s="3" t="s">
        <v>46</v>
      </c>
      <c r="C27" s="5" t="s">
        <v>47</v>
      </c>
      <c r="D27" s="6" t="s">
        <v>11</v>
      </c>
      <c r="E27" s="9">
        <v>5</v>
      </c>
      <c r="F27" s="12">
        <f t="shared" si="6"/>
        <v>20.8</v>
      </c>
      <c r="G27" s="9">
        <v>8</v>
      </c>
      <c r="H27" s="12">
        <f t="shared" si="6"/>
        <v>33.3</v>
      </c>
      <c r="I27" s="9">
        <v>9</v>
      </c>
      <c r="J27" s="12">
        <f t="shared" si="4"/>
        <v>37.5</v>
      </c>
      <c r="K27" s="2">
        <v>2</v>
      </c>
      <c r="L27" s="12">
        <f t="shared" si="5"/>
        <v>8.3</v>
      </c>
      <c r="M27" s="6" t="s">
        <v>86</v>
      </c>
    </row>
    <row r="28" spans="1:13" ht="15">
      <c r="A28" s="2">
        <v>5</v>
      </c>
      <c r="B28" s="3" t="s">
        <v>12</v>
      </c>
      <c r="C28" s="5" t="s">
        <v>13</v>
      </c>
      <c r="D28" s="6" t="s">
        <v>14</v>
      </c>
      <c r="E28" s="9">
        <v>1</v>
      </c>
      <c r="F28" s="12">
        <f t="shared" si="6"/>
        <v>4.2</v>
      </c>
      <c r="G28" s="9">
        <v>6</v>
      </c>
      <c r="H28" s="12">
        <f t="shared" si="6"/>
        <v>25</v>
      </c>
      <c r="I28" s="1">
        <v>17</v>
      </c>
      <c r="J28" s="12">
        <f t="shared" si="4"/>
        <v>70.8</v>
      </c>
      <c r="K28" s="9">
        <v>0</v>
      </c>
      <c r="L28" s="12">
        <f t="shared" si="5"/>
        <v>0</v>
      </c>
      <c r="M28" s="6" t="s">
        <v>86</v>
      </c>
    </row>
    <row r="29" spans="1:13" ht="15">
      <c r="A29" s="2">
        <v>6</v>
      </c>
      <c r="B29" s="3" t="s">
        <v>50</v>
      </c>
      <c r="C29" s="5" t="s">
        <v>51</v>
      </c>
      <c r="D29" s="6" t="s">
        <v>17</v>
      </c>
      <c r="E29" s="9">
        <v>5</v>
      </c>
      <c r="F29" s="12">
        <f t="shared" si="6"/>
        <v>20.8</v>
      </c>
      <c r="G29" s="9">
        <v>12</v>
      </c>
      <c r="H29" s="12">
        <f t="shared" si="6"/>
        <v>50</v>
      </c>
      <c r="I29" s="9">
        <v>6</v>
      </c>
      <c r="J29" s="12">
        <f t="shared" si="4"/>
        <v>25</v>
      </c>
      <c r="K29" s="9">
        <v>1</v>
      </c>
      <c r="L29" s="12">
        <f t="shared" si="5"/>
        <v>4.2</v>
      </c>
      <c r="M29" s="6" t="s">
        <v>86</v>
      </c>
    </row>
    <row r="30" spans="1:13" ht="15">
      <c r="A30" s="2">
        <v>7</v>
      </c>
      <c r="B30" s="3" t="s">
        <v>18</v>
      </c>
      <c r="C30" s="5" t="s">
        <v>19</v>
      </c>
      <c r="D30" s="6" t="s">
        <v>20</v>
      </c>
      <c r="E30" s="9">
        <v>1</v>
      </c>
      <c r="F30" s="12">
        <f t="shared" si="6"/>
        <v>4.2</v>
      </c>
      <c r="G30" s="9">
        <v>6</v>
      </c>
      <c r="H30" s="12">
        <f t="shared" si="6"/>
        <v>25</v>
      </c>
      <c r="I30" s="9">
        <v>17</v>
      </c>
      <c r="J30" s="12">
        <f t="shared" si="4"/>
        <v>70.8</v>
      </c>
      <c r="K30" s="9">
        <v>0</v>
      </c>
      <c r="L30" s="12">
        <f t="shared" si="5"/>
        <v>0</v>
      </c>
      <c r="M30" s="6" t="s">
        <v>86</v>
      </c>
    </row>
    <row r="31" spans="1:13" ht="15">
      <c r="A31" s="2">
        <v>8</v>
      </c>
      <c r="B31" s="3" t="s">
        <v>56</v>
      </c>
      <c r="C31" s="5" t="s">
        <v>57</v>
      </c>
      <c r="D31" s="6" t="s">
        <v>23</v>
      </c>
      <c r="E31" s="9">
        <v>0</v>
      </c>
      <c r="F31" s="12">
        <f t="shared" si="6"/>
        <v>0</v>
      </c>
      <c r="G31" s="9">
        <v>3</v>
      </c>
      <c r="H31" s="12">
        <f t="shared" si="6"/>
        <v>12.5</v>
      </c>
      <c r="I31" s="9">
        <v>21</v>
      </c>
      <c r="J31" s="12">
        <f t="shared" si="4"/>
        <v>87.5</v>
      </c>
      <c r="K31" s="9">
        <v>0</v>
      </c>
      <c r="L31" s="12">
        <f t="shared" si="5"/>
        <v>0</v>
      </c>
      <c r="M31" s="6" t="s">
        <v>86</v>
      </c>
    </row>
    <row r="32" spans="1:13" ht="15">
      <c r="A32" s="2">
        <v>9</v>
      </c>
      <c r="B32" s="3" t="s">
        <v>12</v>
      </c>
      <c r="C32" s="5" t="s">
        <v>13</v>
      </c>
      <c r="D32" s="6" t="s">
        <v>24</v>
      </c>
      <c r="E32" s="9">
        <v>8</v>
      </c>
      <c r="F32" s="12">
        <f t="shared" si="6"/>
        <v>33.3</v>
      </c>
      <c r="G32" s="9">
        <v>16</v>
      </c>
      <c r="H32" s="12">
        <f t="shared" si="6"/>
        <v>66.7</v>
      </c>
      <c r="I32" s="9">
        <v>0</v>
      </c>
      <c r="J32" s="12">
        <f t="shared" si="4"/>
        <v>0</v>
      </c>
      <c r="K32" s="9">
        <v>0</v>
      </c>
      <c r="L32" s="12">
        <f t="shared" si="5"/>
        <v>0</v>
      </c>
      <c r="M32" s="6" t="s">
        <v>86</v>
      </c>
    </row>
    <row r="33" spans="1:13" ht="15">
      <c r="A33" s="2">
        <v>10</v>
      </c>
      <c r="B33" s="3" t="s">
        <v>52</v>
      </c>
      <c r="C33" s="5" t="s">
        <v>53</v>
      </c>
      <c r="D33" s="6" t="s">
        <v>27</v>
      </c>
      <c r="E33" s="9">
        <v>1</v>
      </c>
      <c r="F33" s="12">
        <f t="shared" si="6"/>
        <v>4.2</v>
      </c>
      <c r="G33" s="9">
        <v>5</v>
      </c>
      <c r="H33" s="12">
        <f t="shared" si="6"/>
        <v>20.8</v>
      </c>
      <c r="I33" s="9">
        <v>18</v>
      </c>
      <c r="J33" s="12">
        <f t="shared" si="4"/>
        <v>75</v>
      </c>
      <c r="K33" s="9">
        <v>0</v>
      </c>
      <c r="L33" s="12">
        <f t="shared" si="5"/>
        <v>0</v>
      </c>
      <c r="M33" s="6" t="s">
        <v>86</v>
      </c>
    </row>
    <row r="34" spans="1:13" ht="15">
      <c r="A34" s="2">
        <v>11</v>
      </c>
      <c r="B34" s="3" t="s">
        <v>28</v>
      </c>
      <c r="C34" s="5" t="s">
        <v>29</v>
      </c>
      <c r="D34" s="6" t="s">
        <v>30</v>
      </c>
      <c r="E34" s="9">
        <v>10</v>
      </c>
      <c r="F34" s="12">
        <f t="shared" si="6"/>
        <v>41.7</v>
      </c>
      <c r="G34" s="9">
        <v>10</v>
      </c>
      <c r="H34" s="12">
        <f t="shared" si="6"/>
        <v>41.7</v>
      </c>
      <c r="I34" s="9">
        <v>4</v>
      </c>
      <c r="J34" s="12">
        <f t="shared" si="4"/>
        <v>16.7</v>
      </c>
      <c r="K34" s="9">
        <v>0</v>
      </c>
      <c r="L34" s="12">
        <f t="shared" si="5"/>
        <v>0</v>
      </c>
      <c r="M34" s="6" t="s">
        <v>86</v>
      </c>
    </row>
    <row r="35" spans="1:13" ht="15">
      <c r="A35" s="2">
        <v>12</v>
      </c>
      <c r="B35" s="3" t="s">
        <v>31</v>
      </c>
      <c r="C35" s="5" t="s">
        <v>32</v>
      </c>
      <c r="D35" s="6" t="s">
        <v>33</v>
      </c>
      <c r="E35" s="9">
        <v>12</v>
      </c>
      <c r="F35" s="12">
        <f t="shared" si="6"/>
        <v>50</v>
      </c>
      <c r="G35" s="9">
        <v>12</v>
      </c>
      <c r="H35" s="12">
        <f t="shared" si="6"/>
        <v>50</v>
      </c>
      <c r="I35" s="9">
        <v>0</v>
      </c>
      <c r="J35" s="12">
        <f t="shared" si="4"/>
        <v>0</v>
      </c>
      <c r="K35" s="9">
        <v>0</v>
      </c>
      <c r="L35" s="12">
        <f t="shared" si="5"/>
        <v>0</v>
      </c>
      <c r="M35" s="6" t="s">
        <v>86</v>
      </c>
    </row>
    <row r="36" spans="1:13" ht="15">
      <c r="A36" s="2">
        <v>13</v>
      </c>
      <c r="B36" s="3" t="s">
        <v>25</v>
      </c>
      <c r="C36" s="5" t="s">
        <v>26</v>
      </c>
      <c r="D36" s="6" t="s">
        <v>34</v>
      </c>
      <c r="E36" s="9">
        <v>24</v>
      </c>
      <c r="F36" s="12">
        <f t="shared" si="6"/>
        <v>100</v>
      </c>
      <c r="G36" s="9">
        <v>0</v>
      </c>
      <c r="H36" s="12">
        <f t="shared" si="6"/>
        <v>0</v>
      </c>
      <c r="I36" s="9">
        <v>0</v>
      </c>
      <c r="J36" s="12">
        <f t="shared" si="4"/>
        <v>0</v>
      </c>
      <c r="K36" s="9">
        <v>0</v>
      </c>
      <c r="L36" s="12">
        <f t="shared" si="5"/>
        <v>0</v>
      </c>
      <c r="M36" s="6" t="s">
        <v>86</v>
      </c>
    </row>
    <row r="37" spans="1:13" ht="15">
      <c r="A37" s="2">
        <v>14</v>
      </c>
      <c r="B37" s="3" t="s">
        <v>54</v>
      </c>
      <c r="C37" s="5" t="s">
        <v>55</v>
      </c>
      <c r="D37" s="6" t="s">
        <v>37</v>
      </c>
      <c r="E37" s="9">
        <v>3</v>
      </c>
      <c r="F37" s="12">
        <f t="shared" si="6"/>
        <v>12.5</v>
      </c>
      <c r="G37" s="9">
        <v>7</v>
      </c>
      <c r="H37" s="12">
        <f t="shared" si="6"/>
        <v>29.2</v>
      </c>
      <c r="I37" s="9">
        <v>14</v>
      </c>
      <c r="J37" s="12">
        <f t="shared" si="4"/>
        <v>58.3</v>
      </c>
      <c r="K37" s="9">
        <v>0</v>
      </c>
      <c r="L37" s="12">
        <f t="shared" si="5"/>
        <v>0</v>
      </c>
      <c r="M37" s="6" t="s">
        <v>86</v>
      </c>
    </row>
    <row r="38" ht="15">
      <c r="D38" s="7"/>
    </row>
    <row r="40" ht="15">
      <c r="D40" s="7"/>
    </row>
  </sheetData>
  <sheetProtection/>
  <mergeCells count="27">
    <mergeCell ref="M22:M23"/>
    <mergeCell ref="E22:F22"/>
    <mergeCell ref="G22:H22"/>
    <mergeCell ref="I22:J22"/>
    <mergeCell ref="K22:L22"/>
    <mergeCell ref="A22:A23"/>
    <mergeCell ref="B22:B23"/>
    <mergeCell ref="C22:C23"/>
    <mergeCell ref="D22:D23"/>
    <mergeCell ref="A21:J21"/>
    <mergeCell ref="K21:L21"/>
    <mergeCell ref="E5:F5"/>
    <mergeCell ref="G5:H5"/>
    <mergeCell ref="I5:J5"/>
    <mergeCell ref="A5:A6"/>
    <mergeCell ref="B5:B6"/>
    <mergeCell ref="C5:C6"/>
    <mergeCell ref="D5:D6"/>
    <mergeCell ref="K5:L5"/>
    <mergeCell ref="M5:M6"/>
    <mergeCell ref="A1:C1"/>
    <mergeCell ref="A3:I3"/>
    <mergeCell ref="J3:M3"/>
    <mergeCell ref="A4:J4"/>
    <mergeCell ref="K4:L4"/>
    <mergeCell ref="A2:B2"/>
    <mergeCell ref="H2:I2"/>
  </mergeCells>
  <printOptions horizontalCentered="1"/>
  <pageMargins left="0.46" right="0.23" top="0.2" bottom="0" header="0.3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lEt'sgO!</cp:lastModifiedBy>
  <cp:lastPrinted>2013-10-04T02:50:42Z</cp:lastPrinted>
  <dcterms:created xsi:type="dcterms:W3CDTF">2013-09-09T08:26:43Z</dcterms:created>
  <dcterms:modified xsi:type="dcterms:W3CDTF">2013-10-04T02:54:04Z</dcterms:modified>
  <cp:category/>
  <cp:version/>
  <cp:contentType/>
  <cp:contentStatus/>
</cp:coreProperties>
</file>